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ОІППО\КАФЕДРА\Профактивність\"/>
    </mc:Choice>
  </mc:AlternateContent>
  <xr:revisionPtr revIDLastSave="0" documentId="13_ncr:1_{E00F75E2-30EE-418E-897A-54A7389B3DED}" xr6:coauthVersionLast="47" xr6:coauthVersionMax="47" xr10:uidLastSave="{00000000-0000-0000-0000-000000000000}"/>
  <bookViews>
    <workbookView xWindow="-108" yWindow="-108" windowWidth="23256" windowHeight="12576" xr2:uid="{2256F5B5-B991-4CC2-8EEA-EFEF9C36BB96}"/>
  </bookViews>
  <sheets>
    <sheet name="Портфоліо" sheetId="2" r:id="rId1"/>
    <sheet name="2022" sheetId="1" state="hidden" r:id="rId2"/>
    <sheet name="2023" sheetId="3" state="hidden" r:id="rId3"/>
    <sheet name="2024" sheetId="4" state="hidden" r:id="rId4"/>
    <sheet name="2025" sheetId="5" state="hidden" r:id="rId5"/>
    <sheet name="Досягнення у ПД" sheetId="7" r:id="rId6"/>
    <sheet name="ПО розвиток" sheetId="8" r:id="rId7"/>
    <sheet name="Підсумок " sheetId="6" r:id="rId8"/>
    <sheet name="Критерії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7" l="1"/>
  <c r="G27" i="7"/>
  <c r="G28" i="7"/>
  <c r="G29" i="7"/>
  <c r="G22" i="7"/>
  <c r="G23" i="7"/>
  <c r="G24" i="7"/>
  <c r="G20" i="7"/>
  <c r="G21" i="7"/>
  <c r="G12" i="7"/>
  <c r="G13" i="7"/>
  <c r="G9" i="7"/>
  <c r="G10" i="7"/>
  <c r="G11" i="7"/>
  <c r="G14" i="7"/>
  <c r="G7" i="7"/>
  <c r="G8" i="7"/>
  <c r="G4" i="7"/>
  <c r="G5" i="7"/>
  <c r="G49" i="2"/>
  <c r="G50" i="2"/>
  <c r="G51" i="2"/>
  <c r="G52" i="2"/>
  <c r="G53" i="2"/>
  <c r="G54" i="2"/>
  <c r="G44" i="2"/>
  <c r="G45" i="2"/>
  <c r="G46" i="2"/>
  <c r="G45" i="7"/>
  <c r="G46" i="7"/>
  <c r="G47" i="7"/>
  <c r="G48" i="7"/>
  <c r="G50" i="7"/>
  <c r="G51" i="7"/>
  <c r="G52" i="7"/>
  <c r="G53" i="7"/>
  <c r="G54" i="7"/>
  <c r="G55" i="7"/>
  <c r="G44" i="7"/>
  <c r="G35" i="7"/>
  <c r="G36" i="7"/>
  <c r="G37" i="7"/>
  <c r="G38" i="7"/>
  <c r="G39" i="7"/>
  <c r="G41" i="7"/>
  <c r="G42" i="7"/>
  <c r="G32" i="7"/>
  <c r="G31" i="7"/>
  <c r="G34" i="7"/>
  <c r="G6" i="7"/>
  <c r="G15" i="7"/>
  <c r="G17" i="7"/>
  <c r="G18" i="7"/>
  <c r="G19" i="7"/>
  <c r="G25" i="7"/>
  <c r="G30" i="7"/>
  <c r="G8" i="2"/>
  <c r="G10" i="2"/>
  <c r="G21" i="1"/>
  <c r="G18" i="1"/>
  <c r="H17" i="1"/>
  <c r="G9" i="1"/>
  <c r="G10" i="1"/>
  <c r="G11" i="1"/>
  <c r="G12" i="1"/>
  <c r="G13" i="1"/>
  <c r="G14" i="1"/>
  <c r="G15" i="1"/>
  <c r="G16" i="1"/>
  <c r="G17" i="1"/>
  <c r="G19" i="1"/>
  <c r="G20" i="1"/>
  <c r="G22" i="1"/>
  <c r="G23" i="1"/>
  <c r="G25" i="1"/>
  <c r="G26" i="1"/>
  <c r="G27" i="1"/>
  <c r="G28" i="1"/>
  <c r="G29" i="1"/>
  <c r="G30" i="1"/>
  <c r="G32" i="1"/>
  <c r="G33" i="1"/>
  <c r="G35" i="1"/>
  <c r="G36" i="1"/>
  <c r="G37" i="1"/>
  <c r="G38" i="1"/>
  <c r="G39" i="1"/>
  <c r="G41" i="1"/>
  <c r="G42" i="1"/>
  <c r="G43" i="1"/>
  <c r="G44" i="1"/>
  <c r="G45" i="1"/>
  <c r="G46" i="1"/>
  <c r="G48" i="1"/>
  <c r="G49" i="1"/>
  <c r="G50" i="1"/>
  <c r="G51" i="1"/>
  <c r="G52" i="1"/>
  <c r="G53" i="1"/>
  <c r="G54" i="1"/>
  <c r="G13" i="8"/>
  <c r="G14" i="8"/>
  <c r="G16" i="8"/>
  <c r="G17" i="8"/>
  <c r="G18" i="8"/>
  <c r="G19" i="8"/>
  <c r="G20" i="8"/>
  <c r="G21" i="8"/>
  <c r="G22" i="8"/>
  <c r="G23" i="8"/>
  <c r="G25" i="8"/>
  <c r="G26" i="8"/>
  <c r="G5" i="8"/>
  <c r="G6" i="8"/>
  <c r="G8" i="8"/>
  <c r="G9" i="8"/>
  <c r="G10" i="8"/>
  <c r="G11" i="8"/>
  <c r="G4" i="8"/>
  <c r="G57" i="7"/>
  <c r="G58" i="7"/>
  <c r="G59" i="7"/>
  <c r="G60" i="7"/>
  <c r="G61" i="7"/>
  <c r="G62" i="7"/>
  <c r="G9" i="2"/>
  <c r="G12" i="2"/>
  <c r="G13" i="2"/>
  <c r="G14" i="2"/>
  <c r="G16" i="2"/>
  <c r="G17" i="2"/>
  <c r="G18" i="2"/>
  <c r="G20" i="2"/>
  <c r="G21" i="2"/>
  <c r="G22" i="2"/>
  <c r="G23" i="2"/>
  <c r="G24" i="2"/>
  <c r="G25" i="2"/>
  <c r="G26" i="2"/>
  <c r="G27" i="2"/>
  <c r="G28" i="2"/>
  <c r="G30" i="2"/>
  <c r="G31" i="2"/>
  <c r="G32" i="2"/>
  <c r="G33" i="2"/>
  <c r="G34" i="2"/>
  <c r="G35" i="2"/>
  <c r="G36" i="2"/>
  <c r="G37" i="2"/>
  <c r="G39" i="2"/>
  <c r="G40" i="2"/>
  <c r="G41" i="2"/>
  <c r="G43" i="2"/>
  <c r="G48" i="2"/>
  <c r="G5" i="1"/>
  <c r="G6" i="1"/>
  <c r="G8" i="1"/>
  <c r="G4" i="1"/>
  <c r="G63" i="7" l="1"/>
  <c r="B8" i="6" s="1"/>
  <c r="G27" i="8"/>
  <c r="B9" i="6" s="1"/>
  <c r="G55" i="1"/>
  <c r="G55" i="2"/>
  <c r="B3" i="6" s="1"/>
  <c r="B10" i="6" l="1"/>
</calcChain>
</file>

<file path=xl/sharedStrings.xml><?xml version="1.0" encoding="utf-8"?>
<sst xmlns="http://schemas.openxmlformats.org/spreadsheetml/2006/main" count="438" uniqueCount="251">
  <si>
    <t>ПРОФЕСІЙНИЙ  ПРОФІЛЬ  НАУКОВО-ПЕДАГОГІЧНОГО  ПРАЦІВНИКА  КАФЕДРИ</t>
  </si>
  <si>
    <t>Назва кафедри:</t>
  </si>
  <si>
    <t>Прізвище Ім'я По батькові:</t>
  </si>
  <si>
    <t>№</t>
  </si>
  <si>
    <t>Критерій рейтингового оцінювання</t>
  </si>
  <si>
    <t>Опис</t>
  </si>
  <si>
    <t>Кількість</t>
  </si>
  <si>
    <t xml:space="preserve">Бали </t>
  </si>
  <si>
    <t>Посилання на документ, підтверджуючий критерій</t>
  </si>
  <si>
    <t>Кількість балів</t>
  </si>
  <si>
    <t>аспірантура</t>
  </si>
  <si>
    <t>докторантура</t>
  </si>
  <si>
    <t>друга вища</t>
  </si>
  <si>
    <t xml:space="preserve">НАУКОВИЙ СТУПІНЬ, </t>
  </si>
  <si>
    <t>Доктор наук</t>
  </si>
  <si>
    <t>Доктор філософії (PhD)</t>
  </si>
  <si>
    <t>Кандидат наук</t>
  </si>
  <si>
    <t>ВЧЕНЕ ЗВАННЯ</t>
  </si>
  <si>
    <t>Доцент</t>
  </si>
  <si>
    <t>Професор</t>
  </si>
  <si>
    <t>СЕРТИФІКАТ ВОЛОДІННЯ ІНОЗЕМНОЮ МОВОЮ           рівня В2 і вище</t>
  </si>
  <si>
    <t>ПРОФЕСІЙНА ЕКСПЕРТНІСТЬ</t>
  </si>
  <si>
    <t>експерт МОН /НАЗЯВО / НМЦ/УІРО/ІМЗО</t>
  </si>
  <si>
    <t>член редколегії фахового видання</t>
  </si>
  <si>
    <t>член спецради</t>
  </si>
  <si>
    <t>офіційний опонент дисертації</t>
  </si>
  <si>
    <t>ПРОФЕСІЙНЕ ЛІДЕРСТВО</t>
  </si>
  <si>
    <t>член адміністрації інституту</t>
  </si>
  <si>
    <t>керівник структурного підрозділу (завідувач кафедри)</t>
  </si>
  <si>
    <t>регіональний координатор освітнього / наукового проєкту</t>
  </si>
  <si>
    <t>регіональний тренер / супервізор</t>
  </si>
  <si>
    <t xml:space="preserve">ПРОФЕСІЙНІ ВІДЗНАКИ ТА ВИЗНАННЯ </t>
  </si>
  <si>
    <t>перемога в міжнародних конкурсах</t>
  </si>
  <si>
    <t>перемога у всеукраїнських конкурсах</t>
  </si>
  <si>
    <t>перемога в обласних конкурсах</t>
  </si>
  <si>
    <t>грант Президента України для науковців</t>
  </si>
  <si>
    <t>грант ОДА для молодих вчених</t>
  </si>
  <si>
    <t>лауреат державної або іменної премії</t>
  </si>
  <si>
    <t xml:space="preserve">відзнаки міжнародних організацій </t>
  </si>
  <si>
    <t>почесні звання та нагороди НАН / НАПН України</t>
  </si>
  <si>
    <t>ДЕРЖАВНІ НАГОРОДИ</t>
  </si>
  <si>
    <t>звання «Герой України»</t>
  </si>
  <si>
    <t>ордени /медалі України</t>
  </si>
  <si>
    <t>відомчі нагороди МОН</t>
  </si>
  <si>
    <t>РЕГІОНАЛЬНІ ВІДЗНАКИ/НАГОРОДИ</t>
  </si>
  <si>
    <t>відзнаки  Сумської ОДА / Сумської ОР</t>
  </si>
  <si>
    <t>відзнаки  ДОН Сумської ОДА</t>
  </si>
  <si>
    <t>ІНСТИТУЦІЙНІ ЗАОХОЧЕННЯ</t>
  </si>
  <si>
    <t>нагрудний знак «Почесний працівник КЗ СОІППО»</t>
  </si>
  <si>
    <t>грамота</t>
  </si>
  <si>
    <t>подяка</t>
  </si>
  <si>
    <t>Усього</t>
  </si>
  <si>
    <t>Опис / Бібліографія</t>
  </si>
  <si>
    <t>Кількість / обсяг (др.арк. на одного співавтора)</t>
  </si>
  <si>
    <t>Бали за 1 од. (1 др.арк.)</t>
  </si>
  <si>
    <t>Посилання на документ, підтверджуючий 
виконання</t>
  </si>
  <si>
    <t>Досягнення у професійній діяльності науково-педагогічних працівників за звітний період (за 2022 рік)</t>
  </si>
  <si>
    <t>НАЯВНІСТЬ ПУБЛІКАЦІЙ</t>
  </si>
  <si>
    <r>
      <rPr>
        <sz val="12"/>
        <color rgb="FF000000"/>
        <rFont val="Times New Roman"/>
        <family val="1"/>
        <charset val="204"/>
      </rPr>
      <t>у періодичних наукових виданнях, що включені до наукометричних баз, зокрема Scopus, Web of Science Core Colltction</t>
    </r>
    <r>
      <rPr>
        <sz val="12"/>
        <color rgb="FF0070C0"/>
        <rFont val="Times New Roman"/>
        <family val="1"/>
        <charset val="204"/>
      </rPr>
      <t xml:space="preserve"> (кількість у друк. арк. кожному автору)</t>
    </r>
  </si>
  <si>
    <t>у періодичних наукових виданнях, що включені до переліку фахових видань України</t>
  </si>
  <si>
    <t xml:space="preserve"> науково-популярних / науково-експертних / апробаційних / консультаційних публікацій з наукової або професійної тематики</t>
  </si>
  <si>
    <t>НАЯВНІСТЬ ВИДАНИХ</t>
  </si>
  <si>
    <t>підручника  / навчального посібника (включаючи електронні)</t>
  </si>
  <si>
    <t>монографії (загальним обсягом не менше 5 авторських аркушів)</t>
  </si>
  <si>
    <r>
      <t xml:space="preserve">монографії </t>
    </r>
    <r>
      <rPr>
        <sz val="12"/>
        <color theme="1"/>
        <rFont val="Times New Roman"/>
        <family val="1"/>
        <charset val="204"/>
      </rPr>
      <t>у співавторстві (обсягом не менше 1,5 авторського аркуша на кожного співавтора)</t>
    </r>
  </si>
  <si>
    <t xml:space="preserve">навчально-методичного посібника </t>
  </si>
  <si>
    <t xml:space="preserve">методичних рекомендацій / вказівок </t>
  </si>
  <si>
    <t>посібника для самостійної роботи здобувачів вищої освіти та дистанційного навчання</t>
  </si>
  <si>
    <t>електронного курсу на освітній платформі інституту</t>
  </si>
  <si>
    <t>конспекту лекцій</t>
  </si>
  <si>
    <t>практикуму</t>
  </si>
  <si>
    <t>робочої програми</t>
  </si>
  <si>
    <r>
      <rPr>
        <b/>
        <sz val="12"/>
        <color rgb="FF000000"/>
        <rFont val="Times New Roman"/>
        <family val="1"/>
        <charset val="204"/>
      </rPr>
      <t>ЗАХИСТ ДИСЕРТАЦІЇ на здобуття</t>
    </r>
    <r>
      <rPr>
        <sz val="12"/>
        <color rgb="FF000000"/>
        <rFont val="Times New Roman"/>
        <family val="1"/>
        <charset val="204"/>
      </rPr>
      <t xml:space="preserve">  </t>
    </r>
    <r>
      <rPr>
        <b/>
        <sz val="12"/>
        <color rgb="FF000000"/>
        <rFont val="Times New Roman"/>
        <family val="1"/>
        <charset val="204"/>
      </rPr>
      <t>НАУКОВОГО СТУПЕНЯ</t>
    </r>
  </si>
  <si>
    <t xml:space="preserve">доктора наук  </t>
  </si>
  <si>
    <t>кандидата наук / доктора філософії (PhD)</t>
  </si>
  <si>
    <t>ЗДОБУТТЯ ВЧЕНОГО ЗВАННЯ</t>
  </si>
  <si>
    <t xml:space="preserve">професора </t>
  </si>
  <si>
    <t>доцента</t>
  </si>
  <si>
    <t>НАЯВНІСТЬ</t>
  </si>
  <si>
    <t>патенту на винахід</t>
  </si>
  <si>
    <t xml:space="preserve"> деклараційного патенту на винахід чи корисну модель, включаючи секретні</t>
  </si>
  <si>
    <t>свідоцтва про реєстрацію авторського права на твір</t>
  </si>
  <si>
    <t xml:space="preserve">Наукове керівництво (консультування) здобувача,який одержав документ про присудження наукового ступеня
 </t>
  </si>
  <si>
    <t xml:space="preserve">Наукове консультування підприємств (установ, організацій) не менше трьох років, що здійснювалося на підставі договору </t>
  </si>
  <si>
    <t xml:space="preserve">Участь  у міжнародних наукових / освітніх проєктах,  залучення до міжнародної експертизи,  наявність звання «суддя міжнародної категорії» </t>
  </si>
  <si>
    <r>
      <rPr>
        <b/>
        <sz val="12"/>
        <color theme="1"/>
        <rFont val="Times New Roman"/>
        <family val="1"/>
        <charset val="204"/>
      </rPr>
      <t xml:space="preserve">Участь в атестації наукових кадрів як </t>
    </r>
    <r>
      <rPr>
        <sz val="12"/>
        <color theme="1"/>
        <rFont val="Times New Roman"/>
        <family val="1"/>
        <charset val="204"/>
      </rPr>
      <t xml:space="preserve"> </t>
    </r>
  </si>
  <si>
    <t>офіційного опонента</t>
  </si>
  <si>
    <t>члена постійної спеціалізованої вченої ради, або члена не менше трьох разових спеціалізованих вчених рад</t>
  </si>
  <si>
    <t>Виконання функцій (повноважень, обов’язків)</t>
  </si>
  <si>
    <t>наукового керівника або відповідального виконавця наукової теми (проєкту)</t>
  </si>
  <si>
    <t>головного редактора  наукового видання, включеного до переліку фахових видань України</t>
  </si>
  <si>
    <t>головного редактора  іноземного наукового видання, що індексується в бібліографічних базах</t>
  </si>
  <si>
    <t>члена редакційної колегії / експерта (рецензента) наукового видання, включеного до переліку фахових видань України</t>
  </si>
  <si>
    <t>члена редакційної колегії / експерта (рецензента) іноземного наукового видання, що індексується в бібліографічних базах</t>
  </si>
  <si>
    <t>Робота у складі</t>
  </si>
  <si>
    <t>експертної ради з питань проведення експертизи дисертацій МОН України</t>
  </si>
  <si>
    <t>галузевої експертної ради як експерта НАЗЯВО</t>
  </si>
  <si>
    <t xml:space="preserve">Акредитаційної комісії / Міжгалузевої експертної ради з вищої освіти Акредитаційної комісії / трьох експертних комісій МОН / НАЗЯВО </t>
  </si>
  <si>
    <t>Науково-методичної ради/науково-методичних комісій (підкомісій) з вищої або фахової передвищої освіти МОН  України</t>
  </si>
  <si>
    <t>наукових / науково-методичних / експертних рад органів державної влади та органів місцевого самоврядування</t>
  </si>
  <si>
    <t>комісій Державної служби якості освіти із здійснення планових (позапланових) заходів державного нагляду (контролю)</t>
  </si>
  <si>
    <t xml:space="preserve">Керівництво:  </t>
  </si>
  <si>
    <t>студентом, який зайняв призове місце на I або II етапі Всеукраїнської студентської олімпіади (Всеукраїнського конкурсу студентських наукових робіт) / робота у складі організаційного комітету / журі Всеукраїнської студентської олімпіади (Всеукраїнського конкурсу студентських наукових робіт)</t>
  </si>
  <si>
    <t xml:space="preserve"> постійно діючим студентським науковим гуртком / проблемною групою</t>
  </si>
  <si>
    <t>учнім, який зайняв призове місце III-IV етапу Всеукраїнських учнівських олімпіад з базових навчальних предметів / участь у журі III-IV етапу Всеукраїнських учнівських олімпіад з базових навчальних предметів</t>
  </si>
  <si>
    <t>II-III етапу Всеукраїнських конкурсів-захистів науково-дослідницьких робіт учнів - членів Національного центру «Мала академія наук України»/ участь у журі II-III етапу Всеукраїнських конкурсів-захистів науково-дослідницьких робіт учнів - членів Національного центру «Мала академія наук України»</t>
  </si>
  <si>
    <t>Проведення навчальних занять із спеціальних дисциплін  іноземною мовою (крім дисциплін мовної підготовки) в обсязі 50 аудиторних годин на навчальний рік</t>
  </si>
  <si>
    <t>Діяльність за спеціальністю у формі участі у професійних / громадських об’єднаннях</t>
  </si>
  <si>
    <t>Досвід практичної роботи за спеціальністю не менше п’яти років (крім педагогічної, науково-педагогічної, наукової діяльності)</t>
  </si>
  <si>
    <t>Всього</t>
  </si>
  <si>
    <t>ДОСЯГНЕННЯ У ПРОФЕСІЙНІЙ ДІЯЛЬНОСТІ  науково-педагогічного працівника за 2026 рік</t>
  </si>
  <si>
    <t>Критерій рейтингового
 оцінювання</t>
  </si>
  <si>
    <t>Кількість / обсяг (др.арк. на співавтора)</t>
  </si>
  <si>
    <t>Бали                    (за 1 од./             1,5 др.арк.)</t>
  </si>
  <si>
    <r>
      <rPr>
        <sz val="12"/>
        <color rgb="FF000000"/>
        <rFont val="Times New Roman"/>
        <family val="1"/>
        <charset val="204"/>
      </rPr>
      <t xml:space="preserve">у періодичних наукових виданнях, що включені до наукометричних баз, зокрема </t>
    </r>
    <r>
      <rPr>
        <b/>
        <sz val="12"/>
        <color rgb="FF000000"/>
        <rFont val="Times New Roman"/>
        <family val="1"/>
        <charset val="204"/>
      </rPr>
      <t>Scopus, Web of Science Core Colltction</t>
    </r>
    <r>
      <rPr>
        <b/>
        <sz val="12"/>
        <color rgb="FF0070C0"/>
        <rFont val="Times New Roman"/>
        <family val="1"/>
        <charset val="204"/>
      </rPr>
      <t xml:space="preserve"> </t>
    </r>
    <r>
      <rPr>
        <sz val="12"/>
        <color rgb="FF0070C0"/>
        <rFont val="Times New Roman"/>
        <family val="1"/>
        <charset val="204"/>
      </rPr>
      <t>(к-ть друк. арк. статті кожному автору)</t>
    </r>
  </si>
  <si>
    <t xml:space="preserve"> </t>
  </si>
  <si>
    <r>
      <rPr>
        <sz val="12"/>
        <color rgb="FF000000"/>
        <rFont val="Times New Roman"/>
        <family val="1"/>
        <charset val="204"/>
      </rPr>
      <t xml:space="preserve">у періодичних наукових виданнях, що включені до наукометричних баз, зокрема </t>
    </r>
    <r>
      <rPr>
        <b/>
        <sz val="12"/>
        <color rgb="FF000000"/>
        <rFont val="Times New Roman"/>
        <family val="1"/>
        <charset val="204"/>
      </rPr>
      <t>Scopus, Web of Science Core Colltctio</t>
    </r>
    <r>
      <rPr>
        <sz val="12"/>
        <color rgb="FF000000"/>
        <rFont val="Times New Roman"/>
        <family val="1"/>
        <charset val="204"/>
      </rPr>
      <t>n</t>
    </r>
    <r>
      <rPr>
        <sz val="12"/>
        <color rgb="FF0070C0"/>
        <rFont val="Times New Roman"/>
        <family val="1"/>
        <charset val="204"/>
      </rPr>
      <t xml:space="preserve"> (к-ть друк. арк. статті кожному автору)</t>
    </r>
  </si>
  <si>
    <r>
      <rPr>
        <sz val="12"/>
        <color rgb="FF000000"/>
        <rFont val="Times New Roman"/>
        <family val="1"/>
        <charset val="204"/>
      </rPr>
      <t>у періодичних наукових виданнях, що включені до переліку</t>
    </r>
    <r>
      <rPr>
        <b/>
        <sz val="12"/>
        <color rgb="FF000000"/>
        <rFont val="Times New Roman"/>
        <family val="1"/>
        <charset val="204"/>
      </rPr>
      <t xml:space="preserve"> фахових видань України</t>
    </r>
    <r>
      <rPr>
        <sz val="12"/>
        <color rgb="FF0070C0"/>
        <rFont val="Times New Roman"/>
        <family val="1"/>
        <charset val="204"/>
      </rPr>
      <t xml:space="preserve"> (др. арк. діляться на кількість співавторів)</t>
    </r>
  </si>
  <si>
    <r>
      <t xml:space="preserve"> науково-популярних / науково-експертних / апробаційних / консультаційних публікацій з наукової або професійної тематики </t>
    </r>
    <r>
      <rPr>
        <sz val="12"/>
        <color rgb="FF0070C0"/>
        <rFont val="Times New Roman"/>
        <family val="1"/>
        <charset val="204"/>
      </rPr>
      <t>(др. арк. діляться на кількість співавторів)</t>
    </r>
  </si>
  <si>
    <r>
      <t xml:space="preserve">підручника  / навчального посібника (включаючи електронні)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</si>
  <si>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r>
      <t>монографії (загальним обсягом не менше 5 авторських аркушів)</t>
    </r>
    <r>
      <rPr>
        <sz val="12"/>
        <color rgb="FF0070C0"/>
        <rFont val="Times New Roman"/>
        <family val="1"/>
        <charset val="204"/>
      </rPr>
      <t xml:space="preserve"> (к-ть др. арк. на автора)</t>
    </r>
  </si>
  <si>
    <r>
      <t xml:space="preserve">монографії </t>
    </r>
    <r>
      <rPr>
        <sz val="12"/>
        <color theme="1"/>
        <rFont val="Times New Roman"/>
        <family val="1"/>
        <charset val="204"/>
      </rPr>
      <t>у співавторстві (обсягом не менше 1,5 авторського аркуша на кожного співавтора)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</si>
  <si>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r>
      <rPr>
        <sz val="12"/>
        <color rgb="FF000000"/>
        <rFont val="Times New Roman"/>
        <family val="1"/>
        <charset val="204"/>
      </rPr>
      <t xml:space="preserve">навчально-методичного посібника </t>
    </r>
    <r>
      <rPr>
        <sz val="12"/>
        <color rgb="FF0070C0"/>
        <rFont val="Times New Roman"/>
        <family val="1"/>
        <charset val="204"/>
      </rPr>
      <t xml:space="preserve"> (к-ть др. арк. на автора/співавтора)</t>
    </r>
  </si>
  <si>
    <r>
      <t>методичних рекомендацій / вказівок</t>
    </r>
    <r>
      <rPr>
        <sz val="12"/>
        <color rgb="FF0070C0"/>
        <rFont val="Times New Roman"/>
        <family val="1"/>
        <charset val="204"/>
      </rPr>
      <t xml:space="preserve"> (к-ть др. арк. на автора/співавтора)</t>
    </r>
  </si>
  <si>
    <r>
      <rPr>
        <sz val="12"/>
        <color rgb="FF000000"/>
        <rFont val="Times New Roman"/>
        <family val="1"/>
        <charset val="204"/>
      </rPr>
      <t xml:space="preserve">посібника/методичних рекомендацій/практикумів для самостійної роботи </t>
    </r>
    <r>
      <rPr>
        <b/>
        <sz val="12"/>
        <color rgb="FF000000"/>
        <rFont val="Times New Roman"/>
        <family val="1"/>
        <charset val="204"/>
      </rPr>
      <t xml:space="preserve">здобувачів вищої освіти </t>
    </r>
    <r>
      <rPr>
        <sz val="12"/>
        <color rgb="FF000000"/>
        <rFont val="Times New Roman"/>
        <family val="1"/>
        <charset val="204"/>
      </rPr>
      <t xml:space="preserve">та дистанційного навчання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</si>
  <si>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r>
      <t xml:space="preserve">електронного курсу на освітній платформі інституту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</si>
  <si>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r>
      <t xml:space="preserve">збірки конспектів лекцій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</si>
  <si>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r>
      <t>робочої програми ОК</t>
    </r>
    <r>
      <rPr>
        <sz val="12"/>
        <color rgb="FF0070C0"/>
        <rFont val="Times New Roman"/>
        <family val="1"/>
        <charset val="204"/>
      </rPr>
      <t xml:space="preserve"> (к-ть др. арк. на автора/співавтора)</t>
    </r>
  </si>
  <si>
    <t>Участь в атестації наукових кадрів</t>
  </si>
  <si>
    <r>
      <rPr>
        <sz val="12"/>
        <color rgb="FF333333"/>
        <rFont val="Times New Roman"/>
        <family val="1"/>
        <charset val="204"/>
      </rPr>
      <t xml:space="preserve">головного редактора  наукового видання, включеного до переліку </t>
    </r>
    <r>
      <rPr>
        <b/>
        <sz val="12"/>
        <color rgb="FF333333"/>
        <rFont val="Times New Roman"/>
        <family val="1"/>
        <charset val="204"/>
      </rPr>
      <t>фахових видань Україн</t>
    </r>
    <r>
      <rPr>
        <sz val="12"/>
        <color rgb="FF333333"/>
        <rFont val="Times New Roman"/>
        <family val="1"/>
        <charset val="204"/>
      </rPr>
      <t>и</t>
    </r>
  </si>
  <si>
    <r>
      <rPr>
        <sz val="12"/>
        <color rgb="FF333333"/>
        <rFont val="Times New Roman"/>
        <family val="1"/>
        <charset val="204"/>
      </rPr>
      <t xml:space="preserve">головного редактора </t>
    </r>
    <r>
      <rPr>
        <b/>
        <sz val="12"/>
        <color rgb="FF333333"/>
        <rFont val="Times New Roman"/>
        <family val="1"/>
        <charset val="204"/>
      </rPr>
      <t xml:space="preserve"> іноземного наукового видання</t>
    </r>
    <r>
      <rPr>
        <sz val="12"/>
        <color rgb="FF333333"/>
        <rFont val="Times New Roman"/>
        <family val="1"/>
        <charset val="204"/>
      </rPr>
      <t>, що індексується в бібліографічних базах</t>
    </r>
  </si>
  <si>
    <r>
      <rPr>
        <sz val="12"/>
        <color rgb="FF333333"/>
        <rFont val="Times New Roman"/>
        <family val="1"/>
        <charset val="204"/>
      </rPr>
      <t>члена редакційної колегії / експерта (рецензента) наукового видання, включеного до переліку</t>
    </r>
    <r>
      <rPr>
        <b/>
        <sz val="12"/>
        <color rgb="FF333333"/>
        <rFont val="Times New Roman"/>
        <family val="1"/>
        <charset val="204"/>
      </rPr>
      <t xml:space="preserve"> фахових видань України</t>
    </r>
  </si>
  <si>
    <r>
      <rPr>
        <sz val="12"/>
        <color rgb="FF333333"/>
        <rFont val="Times New Roman"/>
        <family val="1"/>
        <charset val="204"/>
      </rPr>
      <t xml:space="preserve">члена редакційної колегії / експерта (рецензента) </t>
    </r>
    <r>
      <rPr>
        <b/>
        <sz val="12"/>
        <color rgb="FF333333"/>
        <rFont val="Times New Roman"/>
        <family val="1"/>
        <charset val="204"/>
      </rPr>
      <t>іноземного наукового видання, що індексується в бібліографічних базах</t>
    </r>
  </si>
  <si>
    <r>
      <t>студентом, який зайняв призове місце на I або II етапі Всеукраїнської студентської олімпіади (Всеукраїнського конкурсу студентських наукових робіт) /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робота у складі організаційного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комітету / журі Всеукраїнської студентської олімпіади (Всеукраїнського конкурсу студентських наукових робіт</t>
    </r>
    <r>
      <rPr>
        <i/>
        <sz val="12"/>
        <color theme="1"/>
        <rFont val="Times New Roman"/>
        <family val="1"/>
        <charset val="204"/>
      </rPr>
      <t>)</t>
    </r>
  </si>
  <si>
    <t>постійно діючим студентським науковим гуртком / проблемною групою</t>
  </si>
  <si>
    <t>учням, який зайняв призове місце III-IV етапу Всеукраїнських учнівських олімпіад з базових навчальних предметів / участь у журі III-IV етапу Всеукраїнських учнівських олімпіад з базових навчальних предметів</t>
  </si>
  <si>
    <r>
      <t>II-III етапу Всеукраїнських конкурсів-захистів науково-дослідницьких робіт учнів - членів Національного центру «Мала академія наук України»/</t>
    </r>
    <r>
      <rPr>
        <sz val="12"/>
        <color rgb="FF333333"/>
        <rFont val="Times New Roman"/>
        <family val="1"/>
        <charset val="204"/>
      </rPr>
      <t xml:space="preserve"> участь у журі II-III етапу Всеукраїнських конкурсів-захистів науково-дослідницьких робіт учнів - членів Національного центру «Мала академія наук України»</t>
    </r>
  </si>
  <si>
    <t>ПРОФЕСІЙНО-ОСОБИСТІСНИЙ РОЗВИТОК науково-педагогічного працівника за 2026 рік</t>
  </si>
  <si>
    <t xml:space="preserve">Опис </t>
  </si>
  <si>
    <t xml:space="preserve">Кількість </t>
  </si>
  <si>
    <t>Бали</t>
  </si>
  <si>
    <t>АКАДЕМІЧНА МОБІЛЬНІСТЬ</t>
  </si>
  <si>
    <t>Участь у програмах академічного обміну (Erasmus+, DAAD, Fulbright тощо)</t>
  </si>
  <si>
    <t>Міжнародна академічна мобільність (викладання курсу, дисципліни / участь у науково-методичних дослідженнях)</t>
  </si>
  <si>
    <t>Національна академічна мобільність (викладання курсу, дисципліни / участь у науково-методичних дослідженнях)</t>
  </si>
  <si>
    <t>СТАЖУВАННЯ</t>
  </si>
  <si>
    <t>Міжнародне стажування не менше 180 годин 
(6 кредитів ECTS)</t>
  </si>
  <si>
    <t>Стажування у ЗВО / НУ України не менше    180 годин (6 кредитів ECTS)</t>
  </si>
  <si>
    <t>Наукове стажування у лабораторіях ЗВО України</t>
  </si>
  <si>
    <t>Стажування на базі кафедр Інституту не менше 180 годин (6 кредитів ECTS) (корпоративне навчання)</t>
  </si>
  <si>
    <t>НАВЧАННЯ</t>
  </si>
  <si>
    <t xml:space="preserve">в аспірантурі, докторантурі </t>
  </si>
  <si>
    <t>здобуття другої вищої освіти</t>
  </si>
  <si>
    <t>УЧАСТЬ/ РЕАЛІЗАЦІЯ</t>
  </si>
  <si>
    <t xml:space="preserve">Участь у міжнародних грантових програмах </t>
  </si>
  <si>
    <t>Участь у всеукраїнських професійних програмах розвитку</t>
  </si>
  <si>
    <t xml:space="preserve">Реалізація Всеукраїнських освітніх проєктів </t>
  </si>
  <si>
    <t>Реалізація спільних освітніх програм між ЗВО України</t>
  </si>
  <si>
    <t>Участь у діяльності науково-дослідної лабораторії:</t>
  </si>
  <si>
    <t>керівництво</t>
  </si>
  <si>
    <t xml:space="preserve"> членство</t>
  </si>
  <si>
    <r>
      <t xml:space="preserve">Участь у діяльності професійних спільнот, </t>
    </r>
    <r>
      <rPr>
        <sz val="12"/>
        <rFont val="Times New Roman"/>
        <family val="1"/>
        <charset val="204"/>
      </rPr>
      <t>громадських обєднанях за спеціальністю</t>
    </r>
  </si>
  <si>
    <t>КУРСИ</t>
  </si>
  <si>
    <t>Курси МОН України, УІРО, НАЗЯВО</t>
  </si>
  <si>
    <t>Онлайн-курси не менше 30 годин                     (1 кредит ECTS) (Coursera, Prometheus, EdEra…)</t>
  </si>
  <si>
    <t xml:space="preserve">Загальна кількість балів НПП за електронною формою звітності </t>
  </si>
  <si>
    <t>Критерії</t>
  </si>
  <si>
    <t xml:space="preserve"> Портфоліо</t>
  </si>
  <si>
    <t>Досягнення у ПД</t>
  </si>
  <si>
    <t>ПО розвиток</t>
  </si>
  <si>
    <t>ПРОФЕСІЙНИЙ ПРОФІЛЬ НАУКОВО-ПЕДАГОГІЧНОГО ПРАЦІВНИКА</t>
  </si>
  <si>
    <t>Бали /                     за 1 од. (др.арк)</t>
  </si>
  <si>
    <t>Документ, підтверджуючий
 виконання критерію</t>
  </si>
  <si>
    <r>
      <rPr>
        <b/>
        <sz val="12"/>
        <color rgb="FF000000"/>
        <rFont val="Times New Roman"/>
        <family val="1"/>
        <charset val="204"/>
      </rPr>
      <t>ДОДАТКОВА ОСВІТА</t>
    </r>
    <r>
      <rPr>
        <sz val="12"/>
        <color rgb="FF000000"/>
        <rFont val="Times New Roman"/>
        <family val="1"/>
        <charset val="204"/>
      </rPr>
      <t>: (по закінченню)</t>
    </r>
  </si>
  <si>
    <t>Копія запису з трудової книжки</t>
  </si>
  <si>
    <t>Диплом магістра / спеціаліста / бакалавра (друга освіта)</t>
  </si>
  <si>
    <t>Диплом доктора наук</t>
  </si>
  <si>
    <t>Диплом доктора філософії (PhD)</t>
  </si>
  <si>
    <t xml:space="preserve">Диплом кандидата наук </t>
  </si>
  <si>
    <t>Копія атестата/посвідчення</t>
  </si>
  <si>
    <t>СЕРТИФІКАТ ВОЛОДІННЯ ІНОЗЕМНОЮ 
МОВОЮ рівня В2 і вище</t>
  </si>
  <si>
    <t xml:space="preserve">Копія сертифіката В1/В2, рік отримання </t>
  </si>
  <si>
    <t>Наказ МОН/НАЗЯВО/НМЦ/УІРО/ІМЗО
(реквізити наказу)</t>
  </si>
  <si>
    <t>Покликання на сторінку видання, де вказані відомості 
про редакційну раду</t>
  </si>
  <si>
    <t>Наказ МОН (реквізити наказу)</t>
  </si>
  <si>
    <t>Копія відгуку офіційного опонента</t>
  </si>
  <si>
    <t>Реквізити наказу КЗ СОІППО про призначення</t>
  </si>
  <si>
    <t>Копія підтверджувального документу</t>
  </si>
  <si>
    <t>Копія сертифіката/диплома</t>
  </si>
  <si>
    <t>Копія виписки з наказу/ розпорядження</t>
  </si>
  <si>
    <t>Копія диплома</t>
  </si>
  <si>
    <t>Копія диплома/ сертифіката</t>
  </si>
  <si>
    <t>Копія посвідчення</t>
  </si>
  <si>
    <t>Реквізити грамоти/копія посвідчення знака</t>
  </si>
  <si>
    <t>Копія посвідчення знака</t>
  </si>
  <si>
    <t>Реквізити наказу КЗ СОІППО</t>
  </si>
  <si>
    <t>ДОСЯГНЕННЯ У ПРОФЕСІЙНІЙ ДІЯЛЬНОСТІ науково-педагогічного працівника за рік</t>
  </si>
  <si>
    <r>
      <rPr>
        <sz val="12"/>
        <color rgb="FF000000"/>
        <rFont val="Times New Roman"/>
        <family val="1"/>
        <charset val="204"/>
      </rPr>
      <t>у періодичних наукових виданнях, що включені до наукометричних баз, зокрема Scopus, Web of Science Core Colltction</t>
    </r>
    <r>
      <rPr>
        <sz val="12"/>
        <color rgb="FF0070C0"/>
        <rFont val="Times New Roman"/>
        <family val="1"/>
        <charset val="204"/>
      </rPr>
      <t xml:space="preserve">                     (к-ть друк. арк. статті кожному автору)</t>
    </r>
  </si>
  <si>
    <t>Бібліографічний опис видання та покликання на статтю у  профілі у Scopus/ Web of Science</t>
  </si>
  <si>
    <r>
      <rPr>
        <sz val="12"/>
        <color rgb="FF000000"/>
        <rFont val="Times New Roman"/>
        <family val="1"/>
        <charset val="204"/>
      </rPr>
      <t>у періодичних наукових виданнях, що включені до переліку фахових видань України</t>
    </r>
    <r>
      <rPr>
        <sz val="12"/>
        <color rgb="FF0070C0"/>
        <rFont val="Times New Roman"/>
        <family val="1"/>
        <charset val="204"/>
      </rPr>
      <t xml:space="preserve"> (к-ть др. арк. статті діляться на кількість співавторів)</t>
    </r>
  </si>
  <si>
    <r>
      <rPr>
        <sz val="12"/>
        <color rgb="FF000000"/>
        <rFont val="Times New Roman"/>
        <family val="1"/>
        <charset val="204"/>
      </rPr>
      <t xml:space="preserve">Бібліографічний опис видання </t>
    </r>
    <r>
      <rPr>
        <sz val="12"/>
        <rFont val="Times New Roman"/>
        <family val="1"/>
        <charset val="204"/>
      </rPr>
      <t>та</t>
    </r>
    <r>
      <rPr>
        <sz val="12"/>
        <color rgb="FF000000"/>
        <rFont val="Times New Roman"/>
        <family val="1"/>
        <charset val="204"/>
      </rPr>
      <t xml:space="preserve"> покликання на репозитарій КЗ СОІППО/на збірку, в якої опублікована стаття </t>
    </r>
  </si>
  <si>
    <r>
      <rPr>
        <sz val="12"/>
        <color rgb="FF000000"/>
        <rFont val="Times New Roman"/>
        <family val="1"/>
        <charset val="204"/>
      </rPr>
      <t xml:space="preserve"> науково-популярних / науково-експертних / апробаційних / консультаційних публікацій з наукової або професійної тематики </t>
    </r>
    <r>
      <rPr>
        <sz val="12"/>
        <color rgb="FF0070C0"/>
        <rFont val="Times New Roman"/>
        <family val="1"/>
        <charset val="204"/>
      </rPr>
      <t>(к-ть др. арк. статт ділиться на кількість співавторів)</t>
    </r>
  </si>
  <si>
    <r>
      <t xml:space="preserve">підручника  / навчального посібника (включаючи електронні) </t>
    </r>
    <r>
      <rPr>
        <sz val="12"/>
        <color rgb="FF0070C0"/>
        <rFont val="Times New Roman"/>
        <family val="1"/>
        <charset val="204"/>
      </rPr>
      <t>(к-ть др. арк. видання на автора/співавтора)</t>
    </r>
  </si>
  <si>
    <t>Бібліографічний опис видання та покликання на репозитарій КЗ СОІППО/на підручник / навчальний посібник</t>
  </si>
  <si>
    <t>Бібліографічний опис видання та покликання на репозитарій КЗ СОІППО/на монографію</t>
  </si>
  <si>
    <r>
      <t xml:space="preserve">навчально-методичного посібника </t>
    </r>
    <r>
      <rPr>
        <sz val="12"/>
        <color rgb="FF0070C0"/>
        <rFont val="Times New Roman"/>
        <family val="1"/>
        <charset val="204"/>
      </rPr>
      <t xml:space="preserve">                 (к-ть др. арк. на автора/співавтора)</t>
    </r>
  </si>
  <si>
    <t>Бібліографічний опис видання та покликання на репозитарій КЗ СОІППО/на навчально-методичний посібник</t>
  </si>
  <si>
    <r>
      <t xml:space="preserve">методичних рекомендацій / вказівок                   </t>
    </r>
    <r>
      <rPr>
        <sz val="12"/>
        <color rgb="FF0070C0"/>
        <rFont val="Times New Roman"/>
        <family val="1"/>
        <charset val="204"/>
      </rPr>
      <t xml:space="preserve"> (к-ть др. арк. на автора/співавтора)</t>
    </r>
  </si>
  <si>
    <t>Бібліографічний опис видання та покликання на репозитарій КЗ СОІППО/на методичні рекомендації / вказівки</t>
  </si>
  <si>
    <r>
      <t xml:space="preserve">посібника/методичних рекомендацій/практикумів для самостійної роботи здобувачів вищої освіти та дистанційного навчання                                      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</si>
  <si>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t xml:space="preserve">Бібліографічний опис видання та покликання на репозитарій КЗ СОІППО/на посібник/методичні рекомендації/практикум для самостійної роботи здобувачів вищої освіти та для дистанційного навчання </t>
  </si>
  <si>
    <t>Покликання на електронний курс (має бути проведений через Вчену раду)</t>
  </si>
  <si>
    <r>
      <t xml:space="preserve">збірки конспектів лекцій                                      </t>
    </r>
    <r>
      <rPr>
        <sz val="12"/>
        <color rgb="FF0070C0"/>
        <rFont val="Times New Roman"/>
        <family val="1"/>
        <charset val="204"/>
      </rPr>
      <t>(к-ть др. арк. на автора/співавтора)</t>
    </r>
  </si>
  <si>
    <t>Бібліографічний опис видання та покликання на репозитарій КЗ СОІППО/на збірку конспектів лекцій</t>
  </si>
  <si>
    <r>
      <t>робочої програми ОК</t>
    </r>
    <r>
      <rPr>
        <sz val="12"/>
        <color rgb="FF0070C0"/>
        <rFont val="Times New Roman"/>
        <family val="1"/>
        <charset val="204"/>
      </rPr>
      <t xml:space="preserve">                                          (к-ть др. арк. на автора/співавтора)</t>
    </r>
  </si>
  <si>
    <t>Бібліографічний опис видання та покликання на репозитарій КЗ СОІППО/наробочої програми ОК (має бути проведена через Вчену раду)</t>
  </si>
  <si>
    <t>Копія свідоцтва про реєстрацію</t>
  </si>
  <si>
    <t>Наукове керівництво (консультування) здобувача,який одержав документ про присудження наукового ступеня</t>
  </si>
  <si>
    <t>Витяг з протоколу захисту</t>
  </si>
  <si>
    <t>Копія Угоди(клопотання)</t>
  </si>
  <si>
    <t>Скан-копія підтверджувального документу</t>
  </si>
  <si>
    <t>Наказ МОНУкраїни, яким затверджено склад ради/
наказ керівника установи (ЗВО чи НДІ) про створення
 ради та її склад(реквізити наказу)</t>
  </si>
  <si>
    <t>Відгук/експертний висновок/рецензія</t>
  </si>
  <si>
    <t>Покликання на сторінку видання, де вказані відомості
 про редакційну раду</t>
  </si>
  <si>
    <t>Скан сторінки видання із зазначенням рецензентів</t>
  </si>
  <si>
    <t>Наказ НАЗЯВО (реквізити наказу)</t>
  </si>
  <si>
    <t>Наказ МОН /НАЗЯВО (реквізити наказу)</t>
  </si>
  <si>
    <t>Наказ ОДА  (реквізити наказу)</t>
  </si>
  <si>
    <t>Наказ ДСЯО (реквізити наказу)</t>
  </si>
  <si>
    <t>Витяг з наказу МОН/департаментом освіти і науки
 обласної/міської адміністрації</t>
  </si>
  <si>
    <t>Витяг з наказу МОН/департаментом освіти і науки обласної/міської адміністрації</t>
  </si>
  <si>
    <t>Витяг з наказу МОН/департаментом освіти і науки 
обласної/міської адміністрації</t>
  </si>
  <si>
    <t>Робоча програма навчальної дисципліни</t>
  </si>
  <si>
    <t>ПРОФЕСІЙНО-ОСОБИСТІСНИЙ РОЗВИТОК за  2026 рік</t>
  </si>
  <si>
    <t>Копія договору / сертифіката</t>
  </si>
  <si>
    <t>Копія договору про академічну мобільність/ сертифіката</t>
  </si>
  <si>
    <t>Міжнародне стажування не менше                        180 годин (6 кредитів ECTS)</t>
  </si>
  <si>
    <t>Копія диплому /сертифікату про підвищення кваліфікації, 
що має офіційний статус у звітній період</t>
  </si>
  <si>
    <t>Копія свідоцтва/ сертифіката</t>
  </si>
  <si>
    <t>Копія сертифіката/ довідки про стажування</t>
  </si>
  <si>
    <t>Стажування на базі кафедр інституту не менше 180 годин (6 кредитів ECTS) (корпоративне навчання)</t>
  </si>
  <si>
    <t>Наказ про зарахування/довідка про навчання</t>
  </si>
  <si>
    <t>Здобуття другої вищої освіти</t>
  </si>
  <si>
    <t>Копія диплому</t>
  </si>
  <si>
    <t>Основні документи, що підтверджують участь:
наказ (розпорядження), трудова угода, довідка,звіт про 
виконання науково-дослідної роботи</t>
  </si>
  <si>
    <t xml:space="preserve">Копія наказу (розпорядження) про  призначення  </t>
  </si>
  <si>
    <t xml:space="preserve">Копія довідки про склад науково-дослідної лабораторії </t>
  </si>
  <si>
    <t>Скан-копія ліцензії</t>
  </si>
  <si>
    <t>Копія сертифіката</t>
  </si>
  <si>
    <t>Онлайн-курси не менше 30 годин                    (1 кредит ECTS) (Coursera, Prometheus, EdEra...)</t>
  </si>
  <si>
    <t>Копія сертифіката (платформи Coursera, Prometheus, EdEr, 
ВУМ чи інших онлайн-платформ)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</si>
</sst>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A1E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 indent="5"/>
    </xf>
    <xf numFmtId="0" fontId="9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2" borderId="1" xfId="0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vertical="top" wrapText="1"/>
    </xf>
    <xf numFmtId="1" fontId="8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top" wrapText="1"/>
    </xf>
    <xf numFmtId="164" fontId="8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/>
    <xf numFmtId="0" fontId="2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1" fontId="11" fillId="2" borderId="1" xfId="0" applyNumberFormat="1" applyFont="1" applyFill="1" applyBorder="1"/>
    <xf numFmtId="0" fontId="11" fillId="0" borderId="1" xfId="0" applyFont="1" applyBorder="1"/>
    <xf numFmtId="0" fontId="11" fillId="2" borderId="1" xfId="0" applyFont="1" applyFill="1" applyBorder="1"/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0" xfId="0" applyFont="1"/>
    <xf numFmtId="0" fontId="2" fillId="6" borderId="1" xfId="0" applyFont="1" applyFill="1" applyBorder="1"/>
    <xf numFmtId="0" fontId="1" fillId="6" borderId="1" xfId="0" applyFont="1" applyFill="1" applyBorder="1"/>
    <xf numFmtId="1" fontId="1" fillId="6" borderId="1" xfId="0" applyNumberFormat="1" applyFont="1" applyFill="1" applyBorder="1"/>
    <xf numFmtId="0" fontId="0" fillId="6" borderId="1" xfId="0" applyFill="1" applyBorder="1"/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vertical="center" wrapText="1"/>
    </xf>
    <xf numFmtId="1" fontId="11" fillId="6" borderId="1" xfId="0" applyNumberFormat="1" applyFont="1" applyFill="1" applyBorder="1"/>
    <xf numFmtId="164" fontId="3" fillId="6" borderId="1" xfId="0" applyNumberFormat="1" applyFont="1" applyFill="1" applyBorder="1" applyAlignment="1">
      <alignment vertical="center" wrapText="1"/>
    </xf>
    <xf numFmtId="1" fontId="3" fillId="6" borderId="1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top"/>
    </xf>
    <xf numFmtId="0" fontId="3" fillId="7" borderId="1" xfId="0" applyFont="1" applyFill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1" fontId="3" fillId="0" borderId="6" xfId="0" applyNumberFormat="1" applyFont="1" applyBorder="1" applyAlignment="1">
      <alignment vertical="top" wrapText="1"/>
    </xf>
    <xf numFmtId="1" fontId="3" fillId="0" borderId="5" xfId="0" applyNumberFormat="1" applyFont="1" applyBorder="1" applyAlignment="1">
      <alignment vertical="top" wrapText="1"/>
    </xf>
    <xf numFmtId="1" fontId="3" fillId="0" borderId="7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5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6" fillId="7" borderId="1" xfId="0" applyFont="1" applyFill="1" applyBorder="1" applyAlignment="1">
      <alignment vertical="center" wrapText="1"/>
    </xf>
    <xf numFmtId="1" fontId="3" fillId="6" borderId="1" xfId="0" applyNumberFormat="1" applyFont="1" applyFill="1" applyBorder="1"/>
    <xf numFmtId="1" fontId="15" fillId="6" borderId="1" xfId="0" applyNumberFormat="1" applyFont="1" applyFill="1" applyBorder="1"/>
    <xf numFmtId="0" fontId="3" fillId="0" borderId="1" xfId="0" applyFont="1" applyBorder="1"/>
    <xf numFmtId="0" fontId="15" fillId="0" borderId="1" xfId="0" applyFont="1" applyBorder="1"/>
    <xf numFmtId="1" fontId="15" fillId="0" borderId="1" xfId="0" applyNumberFormat="1" applyFont="1" applyBorder="1" applyProtection="1">
      <protection hidden="1"/>
    </xf>
    <xf numFmtId="0" fontId="6" fillId="6" borderId="1" xfId="0" applyFont="1" applyFill="1" applyBorder="1"/>
    <xf numFmtId="1" fontId="15" fillId="6" borderId="1" xfId="0" applyNumberFormat="1" applyFont="1" applyFill="1" applyBorder="1" applyProtection="1">
      <protection hidden="1"/>
    </xf>
    <xf numFmtId="1" fontId="6" fillId="6" borderId="1" xfId="0" applyNumberFormat="1" applyFont="1" applyFill="1" applyBorder="1"/>
    <xf numFmtId="0" fontId="15" fillId="6" borderId="1" xfId="0" applyFont="1" applyFill="1" applyBorder="1"/>
    <xf numFmtId="0" fontId="6" fillId="6" borderId="1" xfId="0" applyFont="1" applyFill="1" applyBorder="1" applyAlignment="1">
      <alignment wrapText="1"/>
    </xf>
    <xf numFmtId="1" fontId="13" fillId="2" borderId="1" xfId="0" applyNumberFormat="1" applyFont="1" applyFill="1" applyBorder="1" applyProtection="1">
      <protection hidden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164" fontId="11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top" wrapText="1"/>
    </xf>
    <xf numFmtId="164" fontId="11" fillId="2" borderId="1" xfId="0" applyNumberFormat="1" applyFont="1" applyFill="1" applyBorder="1"/>
    <xf numFmtId="164" fontId="0" fillId="5" borderId="1" xfId="0" applyNumberFormat="1" applyFill="1" applyBorder="1"/>
    <xf numFmtId="164" fontId="11" fillId="4" borderId="1" xfId="0" applyNumberFormat="1" applyFont="1" applyFill="1" applyBorder="1"/>
    <xf numFmtId="164" fontId="0" fillId="6" borderId="1" xfId="0" applyNumberFormat="1" applyFill="1" applyBorder="1"/>
    <xf numFmtId="164" fontId="11" fillId="6" borderId="1" xfId="0" applyNumberFormat="1" applyFont="1" applyFill="1" applyBorder="1"/>
    <xf numFmtId="0" fontId="5" fillId="6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6" fillId="6" borderId="1" xfId="0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6" borderId="2" xfId="0" applyFont="1" applyFill="1" applyBorder="1"/>
    <xf numFmtId="0" fontId="15" fillId="6" borderId="6" xfId="0" applyFont="1" applyFill="1" applyBorder="1"/>
    <xf numFmtId="0" fontId="15" fillId="0" borderId="7" xfId="0" applyFont="1" applyBorder="1"/>
    <xf numFmtId="0" fontId="3" fillId="6" borderId="1" xfId="0" applyFont="1" applyFill="1" applyBorder="1" applyAlignment="1">
      <alignment horizontal="center" vertical="top"/>
    </xf>
    <xf numFmtId="1" fontId="1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vertical="center" wrapText="1"/>
    </xf>
    <xf numFmtId="0" fontId="3" fillId="0" borderId="1" xfId="0" applyFont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164" fontId="6" fillId="6" borderId="1" xfId="0" applyNumberFormat="1" applyFont="1" applyFill="1" applyBorder="1" applyAlignment="1" applyProtection="1">
      <alignment vertical="center" wrapText="1"/>
      <protection locked="0"/>
    </xf>
    <xf numFmtId="2" fontId="5" fillId="0" borderId="1" xfId="0" applyNumberFormat="1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6" borderId="1" xfId="0" applyFont="1" applyFill="1" applyBorder="1" applyAlignment="1" applyProtection="1">
      <alignment vertical="top"/>
      <protection locked="0"/>
    </xf>
    <xf numFmtId="1" fontId="6" fillId="6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1" fontId="3" fillId="0" borderId="1" xfId="0" applyNumberFormat="1" applyFont="1" applyBorder="1" applyAlignment="1" applyProtection="1">
      <alignment vertical="center" wrapText="1"/>
      <protection locked="0"/>
    </xf>
    <xf numFmtId="0" fontId="8" fillId="6" borderId="1" xfId="0" applyFont="1" applyFill="1" applyBorder="1" applyAlignment="1" applyProtection="1">
      <alignment vertical="center"/>
      <protection locked="0"/>
    </xf>
    <xf numFmtId="1" fontId="3" fillId="6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1" fontId="8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center"/>
      <protection locked="0"/>
    </xf>
    <xf numFmtId="1" fontId="4" fillId="0" borderId="1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0" fillId="0" borderId="1" xfId="0" applyBorder="1" applyProtection="1">
      <protection locked="0"/>
    </xf>
    <xf numFmtId="1" fontId="3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1" fontId="3" fillId="0" borderId="1" xfId="0" quotePrefix="1" applyNumberFormat="1" applyFont="1" applyBorder="1" applyAlignment="1" applyProtection="1">
      <alignment vertical="center" wrapText="1"/>
      <protection locked="0"/>
    </xf>
    <xf numFmtId="0" fontId="6" fillId="6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left" vertical="center" wrapText="1" indent="5"/>
      <protection locked="0"/>
    </xf>
    <xf numFmtId="1" fontId="3" fillId="0" borderId="1" xfId="0" applyNumberFormat="1" applyFont="1" applyBorder="1" applyAlignment="1" applyProtection="1">
      <alignment horizontal="left" vertical="center" wrapText="1" indent="5"/>
      <protection locked="0"/>
    </xf>
    <xf numFmtId="0" fontId="5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0" fillId="0" borderId="1" xfId="1" applyBorder="1" applyProtection="1">
      <protection locked="0"/>
    </xf>
    <xf numFmtId="0" fontId="20" fillId="0" borderId="1" xfId="1" applyBorder="1" applyAlignment="1" applyProtection="1">
      <alignment wrapText="1"/>
      <protection locked="0"/>
    </xf>
    <xf numFmtId="0" fontId="0" fillId="0" borderId="0" xfId="0" applyFill="1"/>
    <xf numFmtId="1" fontId="15" fillId="6" borderId="1" xfId="0" applyNumberFormat="1" applyFont="1" applyFill="1" applyBorder="1" applyProtection="1"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15" fillId="6" borderId="1" xfId="0" applyNumberFormat="1" applyFont="1" applyFill="1" applyBorder="1" applyAlignment="1" applyProtection="1">
      <alignment wrapText="1"/>
      <protection locked="0"/>
    </xf>
    <xf numFmtId="0" fontId="6" fillId="6" borderId="1" xfId="0" applyFont="1" applyFill="1" applyBorder="1" applyAlignment="1" applyProtection="1">
      <alignment wrapText="1"/>
      <protection locked="0"/>
    </xf>
    <xf numFmtId="0" fontId="5" fillId="6" borderId="1" xfId="0" applyFont="1" applyFill="1" applyBorder="1" applyAlignment="1" applyProtection="1">
      <alignment vertical="center" wrapText="1"/>
      <protection locked="0"/>
    </xf>
    <xf numFmtId="0" fontId="0" fillId="0" borderId="0" xfId="0" applyFill="1" applyProtection="1">
      <protection locked="0"/>
    </xf>
    <xf numFmtId="0" fontId="15" fillId="6" borderId="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vertical="center" wrapText="1"/>
      <protection locked="0"/>
    </xf>
    <xf numFmtId="1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Protection="1">
      <protection locked="0"/>
    </xf>
    <xf numFmtId="1" fontId="15" fillId="2" borderId="1" xfId="0" applyNumberFormat="1" applyFont="1" applyFill="1" applyBorder="1" applyProtection="1">
      <protection locked="0"/>
    </xf>
    <xf numFmtId="0" fontId="7" fillId="8" borderId="6" xfId="0" applyFont="1" applyFill="1" applyBorder="1" applyAlignment="1" applyProtection="1">
      <alignment horizontal="center" vertical="center" wrapText="1"/>
    </xf>
    <xf numFmtId="0" fontId="7" fillId="8" borderId="7" xfId="0" applyFont="1" applyFill="1" applyBorder="1" applyAlignment="1" applyProtection="1">
      <alignment horizontal="center" wrapText="1"/>
    </xf>
    <xf numFmtId="0" fontId="3" fillId="6" borderId="1" xfId="0" applyFont="1" applyFill="1" applyBorder="1" applyAlignment="1" applyProtection="1">
      <alignment horizontal="center"/>
    </xf>
    <xf numFmtId="0" fontId="3" fillId="0" borderId="1" xfId="0" applyFont="1" applyBorder="1" applyProtection="1"/>
    <xf numFmtId="1" fontId="3" fillId="6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Protection="1"/>
    <xf numFmtId="0" fontId="3" fillId="6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vertical="center" wrapText="1"/>
    </xf>
    <xf numFmtId="0" fontId="6" fillId="6" borderId="1" xfId="0" applyFont="1" applyFill="1" applyBorder="1" applyAlignment="1" applyProtection="1">
      <alignment wrapText="1"/>
    </xf>
    <xf numFmtId="0" fontId="7" fillId="6" borderId="1" xfId="0" applyFont="1" applyFill="1" applyBorder="1" applyAlignment="1" applyProtection="1">
      <alignment vertical="center" wrapText="1"/>
    </xf>
    <xf numFmtId="0" fontId="3" fillId="0" borderId="6" xfId="0" applyFont="1" applyBorder="1" applyProtection="1"/>
    <xf numFmtId="0" fontId="3" fillId="0" borderId="5" xfId="0" applyFont="1" applyBorder="1" applyProtection="1"/>
    <xf numFmtId="0" fontId="3" fillId="0" borderId="9" xfId="0" applyFont="1" applyBorder="1" applyProtection="1"/>
    <xf numFmtId="1" fontId="15" fillId="6" borderId="1" xfId="0" applyNumberFormat="1" applyFont="1" applyFill="1" applyBorder="1" applyProtection="1"/>
    <xf numFmtId="1" fontId="3" fillId="0" borderId="1" xfId="0" applyNumberFormat="1" applyFont="1" applyBorder="1" applyAlignment="1" applyProtection="1">
      <alignment horizontal="center" vertical="center"/>
    </xf>
    <xf numFmtId="1" fontId="15" fillId="6" borderId="1" xfId="0" applyNumberFormat="1" applyFont="1" applyFill="1" applyBorder="1" applyAlignment="1" applyProtection="1">
      <alignment horizontal="center" vertical="center"/>
    </xf>
    <xf numFmtId="1" fontId="6" fillId="6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</xf>
    <xf numFmtId="1" fontId="7" fillId="6" borderId="1" xfId="0" applyNumberFormat="1" applyFont="1" applyFill="1" applyBorder="1" applyAlignment="1" applyProtection="1">
      <alignment horizontal="center" vertical="center" wrapText="1"/>
    </xf>
    <xf numFmtId="1" fontId="15" fillId="2" borderId="1" xfId="0" applyNumberFormat="1" applyFont="1" applyFill="1" applyBorder="1" applyAlignment="1" applyProtection="1">
      <alignment horizontal="center" vertical="center"/>
    </xf>
    <xf numFmtId="0" fontId="15" fillId="6" borderId="1" xfId="0" applyFont="1" applyFill="1" applyBorder="1" applyProtection="1"/>
    <xf numFmtId="0" fontId="5" fillId="6" borderId="2" xfId="0" applyFont="1" applyFill="1" applyBorder="1" applyAlignment="1" applyProtection="1">
      <alignment wrapText="1"/>
    </xf>
    <xf numFmtId="0" fontId="5" fillId="6" borderId="3" xfId="0" applyFont="1" applyFill="1" applyBorder="1" applyAlignment="1" applyProtection="1">
      <alignment wrapText="1"/>
    </xf>
    <xf numFmtId="1" fontId="3" fillId="0" borderId="1" xfId="0" applyNumberFormat="1" applyFont="1" applyBorder="1" applyAlignment="1" applyProtection="1">
      <alignment horizontal="center"/>
      <protection locked="0"/>
    </xf>
    <xf numFmtId="1" fontId="15" fillId="6" borderId="1" xfId="0" applyNumberFormat="1" applyFont="1" applyFill="1" applyBorder="1" applyAlignment="1" applyProtection="1">
      <alignment horizontal="center"/>
      <protection locked="0"/>
    </xf>
    <xf numFmtId="1" fontId="6" fillId="6" borderId="1" xfId="0" applyNumberFormat="1" applyFont="1" applyFill="1" applyBorder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center" wrapText="1"/>
      <protection locked="0"/>
    </xf>
    <xf numFmtId="0" fontId="6" fillId="2" borderId="8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9" borderId="1" xfId="0" applyFont="1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19" fillId="2" borderId="1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7" fillId="8" borderId="6" xfId="0" applyFont="1" applyFill="1" applyBorder="1" applyAlignment="1" applyProtection="1">
      <alignment horizontal="center" vertical="center"/>
    </xf>
    <xf numFmtId="0" fontId="7" fillId="8" borderId="7" xfId="0" applyFont="1" applyFill="1" applyBorder="1" applyAlignment="1" applyProtection="1">
      <alignment horizontal="center" vertical="center"/>
    </xf>
    <xf numFmtId="0" fontId="7" fillId="8" borderId="6" xfId="0" applyFont="1" applyFill="1" applyBorder="1" applyAlignment="1" applyProtection="1">
      <alignment horizontal="center" vertical="center" wrapText="1"/>
    </xf>
    <xf numFmtId="0" fontId="7" fillId="8" borderId="7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FFCCFF"/>
      <color rgb="FFF7A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9DC2E-2934-40FF-B773-9FAFAD972284}">
  <sheetPr>
    <tabColor theme="5" tint="0.79998168889431442"/>
  </sheetPr>
  <dimension ref="A1:G55"/>
  <sheetViews>
    <sheetView tabSelected="1" zoomScaleNormal="100" workbookViewId="0">
      <selection activeCell="F12" sqref="F12"/>
    </sheetView>
  </sheetViews>
  <sheetFormatPr defaultRowHeight="15.6" x14ac:dyDescent="0.3"/>
  <cols>
    <col min="1" max="1" width="5.6640625" style="86" customWidth="1"/>
    <col min="2" max="2" width="42.77734375" style="86" customWidth="1"/>
    <col min="3" max="3" width="54.6640625" customWidth="1"/>
    <col min="4" max="4" width="10.5546875" customWidth="1"/>
    <col min="5" max="5" width="12.109375" style="129" customWidth="1"/>
    <col min="6" max="6" width="50.5546875" customWidth="1"/>
    <col min="7" max="7" width="14.109375" customWidth="1"/>
  </cols>
  <sheetData>
    <row r="1" spans="1:7" ht="21.75" customHeight="1" x14ac:dyDescent="0.3">
      <c r="A1" s="215" t="s">
        <v>0</v>
      </c>
      <c r="B1" s="216"/>
      <c r="C1" s="216"/>
      <c r="D1" s="216"/>
      <c r="E1" s="216"/>
      <c r="F1" s="216"/>
      <c r="G1" s="216"/>
    </row>
    <row r="2" spans="1:7" x14ac:dyDescent="0.3">
      <c r="A2" s="213" t="s">
        <v>1</v>
      </c>
      <c r="B2" s="214"/>
      <c r="C2" s="214"/>
      <c r="D2" s="214"/>
      <c r="E2" s="214"/>
      <c r="F2" s="214"/>
      <c r="G2" s="214"/>
    </row>
    <row r="3" spans="1:7" x14ac:dyDescent="0.3">
      <c r="A3" s="213" t="s">
        <v>2</v>
      </c>
      <c r="B3" s="214"/>
      <c r="C3" s="214"/>
      <c r="D3" s="214"/>
      <c r="E3" s="214"/>
      <c r="F3" s="214"/>
      <c r="G3" s="214"/>
    </row>
    <row r="4" spans="1:7" ht="8.25" customHeight="1" x14ac:dyDescent="0.3">
      <c r="A4" s="221"/>
      <c r="B4" s="222"/>
      <c r="C4" s="222"/>
      <c r="D4" s="222"/>
      <c r="E4" s="222"/>
      <c r="F4" s="222"/>
      <c r="G4" s="223"/>
    </row>
    <row r="5" spans="1:7" ht="36" customHeight="1" x14ac:dyDescent="0.3">
      <c r="A5" s="217" t="s">
        <v>3</v>
      </c>
      <c r="B5" s="219" t="s">
        <v>4</v>
      </c>
      <c r="C5" s="217" t="s">
        <v>5</v>
      </c>
      <c r="D5" s="217" t="s">
        <v>6</v>
      </c>
      <c r="E5" s="219" t="s">
        <v>7</v>
      </c>
      <c r="F5" s="181" t="s">
        <v>8</v>
      </c>
      <c r="G5" s="219" t="s">
        <v>9</v>
      </c>
    </row>
    <row r="6" spans="1:7" ht="22.2" customHeight="1" x14ac:dyDescent="0.3">
      <c r="A6" s="218"/>
      <c r="B6" s="220"/>
      <c r="C6" s="218"/>
      <c r="D6" s="218"/>
      <c r="E6" s="220"/>
      <c r="F6" s="182"/>
      <c r="G6" s="220"/>
    </row>
    <row r="7" spans="1:7" ht="21" customHeight="1" x14ac:dyDescent="0.3">
      <c r="A7" s="183">
        <v>1</v>
      </c>
      <c r="B7" s="205" t="s">
        <v>173</v>
      </c>
      <c r="C7" s="206"/>
      <c r="D7" s="168"/>
      <c r="E7" s="196"/>
      <c r="F7" s="168"/>
      <c r="G7" s="204"/>
    </row>
    <row r="8" spans="1:7" x14ac:dyDescent="0.3">
      <c r="A8" s="184"/>
      <c r="B8" s="184" t="s">
        <v>10</v>
      </c>
      <c r="C8" s="156"/>
      <c r="D8" s="169"/>
      <c r="E8" s="197">
        <v>100</v>
      </c>
      <c r="F8" s="166"/>
      <c r="G8" s="75">
        <f>D8*E8</f>
        <v>0</v>
      </c>
    </row>
    <row r="9" spans="1:7" x14ac:dyDescent="0.3">
      <c r="A9" s="184"/>
      <c r="B9" s="184" t="s">
        <v>11</v>
      </c>
      <c r="C9" s="156"/>
      <c r="D9" s="207"/>
      <c r="E9" s="197">
        <v>200</v>
      </c>
      <c r="F9" s="165"/>
      <c r="G9" s="75">
        <f>D9*E9</f>
        <v>0</v>
      </c>
    </row>
    <row r="10" spans="1:7" x14ac:dyDescent="0.3">
      <c r="A10" s="184"/>
      <c r="B10" s="184" t="s">
        <v>12</v>
      </c>
      <c r="C10" s="156"/>
      <c r="D10" s="207"/>
      <c r="E10" s="197">
        <v>50</v>
      </c>
      <c r="F10" s="165"/>
      <c r="G10" s="75">
        <f>D10*E10</f>
        <v>0</v>
      </c>
    </row>
    <row r="11" spans="1:7" x14ac:dyDescent="0.3">
      <c r="A11" s="185">
        <v>2</v>
      </c>
      <c r="B11" s="186" t="s">
        <v>13</v>
      </c>
      <c r="C11" s="170"/>
      <c r="D11" s="208"/>
      <c r="E11" s="198"/>
      <c r="F11" s="170"/>
      <c r="G11" s="77"/>
    </row>
    <row r="12" spans="1:7" x14ac:dyDescent="0.3">
      <c r="A12" s="184"/>
      <c r="B12" s="184" t="s">
        <v>14</v>
      </c>
      <c r="C12" s="156"/>
      <c r="D12" s="207"/>
      <c r="E12" s="197">
        <v>300</v>
      </c>
      <c r="F12" s="165"/>
      <c r="G12" s="75">
        <f>D12*E12</f>
        <v>0</v>
      </c>
    </row>
    <row r="13" spans="1:7" x14ac:dyDescent="0.3">
      <c r="A13" s="184"/>
      <c r="B13" s="184" t="s">
        <v>15</v>
      </c>
      <c r="C13" s="156"/>
      <c r="D13" s="207"/>
      <c r="E13" s="197">
        <v>200</v>
      </c>
      <c r="F13" s="165"/>
      <c r="G13" s="75">
        <f>D13*E13</f>
        <v>0</v>
      </c>
    </row>
    <row r="14" spans="1:7" x14ac:dyDescent="0.3">
      <c r="A14" s="184"/>
      <c r="B14" s="184" t="s">
        <v>16</v>
      </c>
      <c r="C14" s="156"/>
      <c r="D14" s="207"/>
      <c r="E14" s="197">
        <v>200</v>
      </c>
      <c r="F14" s="165"/>
      <c r="G14" s="75">
        <f>D14*E14</f>
        <v>0</v>
      </c>
    </row>
    <row r="15" spans="1:7" x14ac:dyDescent="0.3">
      <c r="A15" s="187">
        <v>3</v>
      </c>
      <c r="B15" s="186" t="s">
        <v>17</v>
      </c>
      <c r="C15" s="171"/>
      <c r="D15" s="209"/>
      <c r="E15" s="199"/>
      <c r="F15" s="172"/>
      <c r="G15" s="77"/>
    </row>
    <row r="16" spans="1:7" x14ac:dyDescent="0.3">
      <c r="A16" s="184"/>
      <c r="B16" s="184" t="s">
        <v>18</v>
      </c>
      <c r="C16" s="156"/>
      <c r="D16" s="207"/>
      <c r="E16" s="197">
        <v>200</v>
      </c>
      <c r="F16" s="173"/>
      <c r="G16" s="75">
        <f>D16*E16</f>
        <v>0</v>
      </c>
    </row>
    <row r="17" spans="1:7" x14ac:dyDescent="0.3">
      <c r="A17" s="184"/>
      <c r="B17" s="184" t="s">
        <v>19</v>
      </c>
      <c r="C17" s="156"/>
      <c r="D17" s="207"/>
      <c r="E17" s="197">
        <v>300</v>
      </c>
      <c r="F17" s="165"/>
      <c r="G17" s="75">
        <f>D17*E17</f>
        <v>0</v>
      </c>
    </row>
    <row r="18" spans="1:7" ht="46.8" x14ac:dyDescent="0.3">
      <c r="A18" s="188">
        <v>4</v>
      </c>
      <c r="B18" s="189" t="s">
        <v>20</v>
      </c>
      <c r="C18" s="156"/>
      <c r="D18" s="210"/>
      <c r="E18" s="200">
        <v>180</v>
      </c>
      <c r="F18" s="165"/>
      <c r="G18" s="75">
        <f>D18*E18</f>
        <v>0</v>
      </c>
    </row>
    <row r="19" spans="1:7" ht="38.25" customHeight="1" x14ac:dyDescent="0.3">
      <c r="A19" s="187">
        <v>5</v>
      </c>
      <c r="B19" s="186" t="s">
        <v>21</v>
      </c>
      <c r="C19" s="171"/>
      <c r="D19" s="209"/>
      <c r="E19" s="199"/>
      <c r="F19" s="174"/>
      <c r="G19" s="77"/>
    </row>
    <row r="20" spans="1:7" ht="31.2" x14ac:dyDescent="0.3">
      <c r="A20" s="184"/>
      <c r="B20" s="190" t="s">
        <v>22</v>
      </c>
      <c r="C20" s="175"/>
      <c r="D20" s="176"/>
      <c r="E20" s="201">
        <v>150</v>
      </c>
      <c r="F20" s="165"/>
      <c r="G20" s="75">
        <f t="shared" ref="G20:G28" si="0">D20*E20</f>
        <v>0</v>
      </c>
    </row>
    <row r="21" spans="1:7" x14ac:dyDescent="0.3">
      <c r="A21" s="184"/>
      <c r="B21" s="190" t="s">
        <v>23</v>
      </c>
      <c r="C21" s="175"/>
      <c r="D21" s="176"/>
      <c r="E21" s="201">
        <v>100</v>
      </c>
      <c r="F21" s="165"/>
      <c r="G21" s="75">
        <f t="shared" si="0"/>
        <v>0</v>
      </c>
    </row>
    <row r="22" spans="1:7" x14ac:dyDescent="0.3">
      <c r="A22" s="184"/>
      <c r="B22" s="190" t="s">
        <v>24</v>
      </c>
      <c r="C22" s="175"/>
      <c r="D22" s="176"/>
      <c r="E22" s="201">
        <v>100</v>
      </c>
      <c r="F22" s="165"/>
      <c r="G22" s="75">
        <f t="shared" si="0"/>
        <v>0</v>
      </c>
    </row>
    <row r="23" spans="1:7" x14ac:dyDescent="0.3">
      <c r="A23" s="184"/>
      <c r="B23" s="190" t="s">
        <v>25</v>
      </c>
      <c r="C23" s="175"/>
      <c r="D23" s="176"/>
      <c r="E23" s="201">
        <v>80</v>
      </c>
      <c r="F23" s="165"/>
      <c r="G23" s="75">
        <f t="shared" si="0"/>
        <v>0</v>
      </c>
    </row>
    <row r="24" spans="1:7" ht="32.4" customHeight="1" x14ac:dyDescent="0.3">
      <c r="A24" s="187">
        <v>6</v>
      </c>
      <c r="B24" s="186" t="s">
        <v>26</v>
      </c>
      <c r="C24" s="171"/>
      <c r="D24" s="209"/>
      <c r="E24" s="199"/>
      <c r="F24" s="174"/>
      <c r="G24" s="77">
        <f t="shared" si="0"/>
        <v>0</v>
      </c>
    </row>
    <row r="25" spans="1:7" x14ac:dyDescent="0.3">
      <c r="A25" s="184"/>
      <c r="B25" s="190" t="s">
        <v>27</v>
      </c>
      <c r="C25" s="175"/>
      <c r="D25" s="176"/>
      <c r="E25" s="201">
        <v>100</v>
      </c>
      <c r="F25" s="165"/>
      <c r="G25" s="75">
        <f t="shared" si="0"/>
        <v>0</v>
      </c>
    </row>
    <row r="26" spans="1:7" ht="31.2" x14ac:dyDescent="0.3">
      <c r="A26" s="184"/>
      <c r="B26" s="190" t="s">
        <v>28</v>
      </c>
      <c r="C26" s="175"/>
      <c r="D26" s="176"/>
      <c r="E26" s="201">
        <v>80</v>
      </c>
      <c r="F26" s="165"/>
      <c r="G26" s="75">
        <f t="shared" si="0"/>
        <v>0</v>
      </c>
    </row>
    <row r="27" spans="1:7" ht="31.2" x14ac:dyDescent="0.3">
      <c r="A27" s="184"/>
      <c r="B27" s="190" t="s">
        <v>29</v>
      </c>
      <c r="C27" s="175"/>
      <c r="D27" s="176"/>
      <c r="E27" s="201">
        <v>80</v>
      </c>
      <c r="F27" s="165"/>
      <c r="G27" s="75">
        <f t="shared" si="0"/>
        <v>0</v>
      </c>
    </row>
    <row r="28" spans="1:7" x14ac:dyDescent="0.3">
      <c r="A28" s="184"/>
      <c r="B28" s="184" t="s">
        <v>30</v>
      </c>
      <c r="C28" s="156"/>
      <c r="D28" s="207"/>
      <c r="E28" s="197">
        <v>30</v>
      </c>
      <c r="F28" s="165"/>
      <c r="G28" s="75">
        <f t="shared" si="0"/>
        <v>0</v>
      </c>
    </row>
    <row r="29" spans="1:7" ht="31.2" x14ac:dyDescent="0.3">
      <c r="A29" s="187">
        <v>7</v>
      </c>
      <c r="B29" s="191" t="s">
        <v>31</v>
      </c>
      <c r="C29" s="171"/>
      <c r="D29" s="209"/>
      <c r="E29" s="199"/>
      <c r="F29" s="174"/>
      <c r="G29" s="77"/>
    </row>
    <row r="30" spans="1:7" x14ac:dyDescent="0.3">
      <c r="A30" s="184"/>
      <c r="B30" s="190" t="s">
        <v>32</v>
      </c>
      <c r="C30" s="175"/>
      <c r="D30" s="176"/>
      <c r="E30" s="201">
        <v>200</v>
      </c>
      <c r="F30" s="165"/>
      <c r="G30" s="75">
        <f t="shared" ref="G30:G37" si="1">D30*E30</f>
        <v>0</v>
      </c>
    </row>
    <row r="31" spans="1:7" x14ac:dyDescent="0.3">
      <c r="A31" s="184"/>
      <c r="B31" s="190" t="s">
        <v>33</v>
      </c>
      <c r="C31" s="175"/>
      <c r="D31" s="176"/>
      <c r="E31" s="201">
        <v>150</v>
      </c>
      <c r="F31" s="165"/>
      <c r="G31" s="75">
        <f t="shared" si="1"/>
        <v>0</v>
      </c>
    </row>
    <row r="32" spans="1:7" x14ac:dyDescent="0.3">
      <c r="A32" s="184"/>
      <c r="B32" s="190" t="s">
        <v>34</v>
      </c>
      <c r="C32" s="175"/>
      <c r="D32" s="176"/>
      <c r="E32" s="201">
        <v>100</v>
      </c>
      <c r="F32" s="165"/>
      <c r="G32" s="75">
        <f t="shared" si="1"/>
        <v>0</v>
      </c>
    </row>
    <row r="33" spans="1:7" x14ac:dyDescent="0.3">
      <c r="A33" s="184"/>
      <c r="B33" s="190" t="s">
        <v>35</v>
      </c>
      <c r="C33" s="175"/>
      <c r="D33" s="176"/>
      <c r="E33" s="201">
        <v>200</v>
      </c>
      <c r="F33" s="165"/>
      <c r="G33" s="75">
        <f t="shared" si="1"/>
        <v>0</v>
      </c>
    </row>
    <row r="34" spans="1:7" x14ac:dyDescent="0.3">
      <c r="A34" s="184"/>
      <c r="B34" s="190" t="s">
        <v>36</v>
      </c>
      <c r="C34" s="175"/>
      <c r="D34" s="176"/>
      <c r="E34" s="201">
        <v>100</v>
      </c>
      <c r="F34" s="165"/>
      <c r="G34" s="75">
        <f t="shared" si="1"/>
        <v>0</v>
      </c>
    </row>
    <row r="35" spans="1:7" x14ac:dyDescent="0.3">
      <c r="A35" s="184"/>
      <c r="B35" s="190" t="s">
        <v>37</v>
      </c>
      <c r="C35" s="175"/>
      <c r="D35" s="176"/>
      <c r="E35" s="201">
        <v>200</v>
      </c>
      <c r="F35" s="165"/>
      <c r="G35" s="75">
        <f t="shared" si="1"/>
        <v>0</v>
      </c>
    </row>
    <row r="36" spans="1:7" x14ac:dyDescent="0.3">
      <c r="A36" s="184"/>
      <c r="B36" s="190" t="s">
        <v>38</v>
      </c>
      <c r="C36" s="175"/>
      <c r="D36" s="176"/>
      <c r="E36" s="201">
        <v>200</v>
      </c>
      <c r="F36" s="165"/>
      <c r="G36" s="75">
        <f t="shared" si="1"/>
        <v>0</v>
      </c>
    </row>
    <row r="37" spans="1:7" ht="31.2" x14ac:dyDescent="0.3">
      <c r="A37" s="184"/>
      <c r="B37" s="190" t="s">
        <v>39</v>
      </c>
      <c r="C37" s="175"/>
      <c r="D37" s="176"/>
      <c r="E37" s="201">
        <v>200</v>
      </c>
      <c r="F37" s="165"/>
      <c r="G37" s="75">
        <f t="shared" si="1"/>
        <v>0</v>
      </c>
    </row>
    <row r="38" spans="1:7" x14ac:dyDescent="0.3">
      <c r="A38" s="187">
        <v>8</v>
      </c>
      <c r="B38" s="192" t="s">
        <v>40</v>
      </c>
      <c r="C38" s="177"/>
      <c r="D38" s="178"/>
      <c r="E38" s="202"/>
      <c r="F38" s="174"/>
      <c r="G38" s="77"/>
    </row>
    <row r="39" spans="1:7" x14ac:dyDescent="0.3">
      <c r="A39" s="184"/>
      <c r="B39" s="184" t="s">
        <v>41</v>
      </c>
      <c r="C39" s="156"/>
      <c r="D39" s="207"/>
      <c r="E39" s="197">
        <v>300</v>
      </c>
      <c r="F39" s="165"/>
      <c r="G39" s="75">
        <f>D39*E39</f>
        <v>0</v>
      </c>
    </row>
    <row r="40" spans="1:7" x14ac:dyDescent="0.3">
      <c r="A40" s="184"/>
      <c r="B40" s="184" t="s">
        <v>42</v>
      </c>
      <c r="C40" s="156"/>
      <c r="D40" s="207"/>
      <c r="E40" s="197">
        <v>250</v>
      </c>
      <c r="F40" s="165"/>
      <c r="G40" s="75">
        <f>D40*E40</f>
        <v>0</v>
      </c>
    </row>
    <row r="41" spans="1:7" x14ac:dyDescent="0.3">
      <c r="A41" s="184"/>
      <c r="B41" s="184" t="s">
        <v>43</v>
      </c>
      <c r="C41" s="156"/>
      <c r="D41" s="207"/>
      <c r="E41" s="197">
        <v>200</v>
      </c>
      <c r="F41" s="165"/>
      <c r="G41" s="75">
        <f>D41*E41</f>
        <v>0</v>
      </c>
    </row>
    <row r="42" spans="1:7" ht="31.2" x14ac:dyDescent="0.3">
      <c r="A42" s="187">
        <v>9</v>
      </c>
      <c r="B42" s="191" t="s">
        <v>44</v>
      </c>
      <c r="C42" s="171"/>
      <c r="D42" s="209"/>
      <c r="E42" s="199"/>
      <c r="F42" s="174"/>
      <c r="G42" s="77"/>
    </row>
    <row r="43" spans="1:7" x14ac:dyDescent="0.3">
      <c r="A43" s="184"/>
      <c r="B43" s="190" t="s">
        <v>45</v>
      </c>
      <c r="C43" s="175"/>
      <c r="D43" s="176"/>
      <c r="E43" s="201">
        <v>100</v>
      </c>
      <c r="F43" s="165"/>
      <c r="G43" s="75">
        <f>D43*E43</f>
        <v>0</v>
      </c>
    </row>
    <row r="44" spans="1:7" x14ac:dyDescent="0.3">
      <c r="A44" s="184"/>
      <c r="B44" s="190" t="s">
        <v>45</v>
      </c>
      <c r="C44" s="175"/>
      <c r="D44" s="176"/>
      <c r="E44" s="201">
        <v>100</v>
      </c>
      <c r="F44" s="165"/>
      <c r="G44" s="75">
        <f>D44*E44</f>
        <v>0</v>
      </c>
    </row>
    <row r="45" spans="1:7" x14ac:dyDescent="0.3">
      <c r="A45" s="184"/>
      <c r="B45" s="190" t="s">
        <v>46</v>
      </c>
      <c r="C45" s="175"/>
      <c r="D45" s="176"/>
      <c r="E45" s="201">
        <v>80</v>
      </c>
      <c r="F45" s="165"/>
      <c r="G45" s="75">
        <f>D45*E45</f>
        <v>0</v>
      </c>
    </row>
    <row r="46" spans="1:7" x14ac:dyDescent="0.3">
      <c r="A46" s="184"/>
      <c r="B46" s="190" t="s">
        <v>46</v>
      </c>
      <c r="C46" s="175"/>
      <c r="D46" s="176"/>
      <c r="E46" s="201">
        <v>80</v>
      </c>
      <c r="F46" s="165"/>
      <c r="G46" s="75">
        <f>D46*E46</f>
        <v>0</v>
      </c>
    </row>
    <row r="47" spans="1:7" x14ac:dyDescent="0.3">
      <c r="A47" s="187">
        <v>10</v>
      </c>
      <c r="B47" s="186" t="s">
        <v>47</v>
      </c>
      <c r="C47" s="171"/>
      <c r="D47" s="209"/>
      <c r="E47" s="199"/>
      <c r="F47" s="174"/>
      <c r="G47" s="77"/>
    </row>
    <row r="48" spans="1:7" ht="31.2" x14ac:dyDescent="0.3">
      <c r="A48" s="184"/>
      <c r="B48" s="189" t="s">
        <v>48</v>
      </c>
      <c r="C48" s="156"/>
      <c r="D48" s="207"/>
      <c r="E48" s="197">
        <v>80</v>
      </c>
      <c r="F48" s="165"/>
      <c r="G48" s="75">
        <f t="shared" ref="G48:G54" si="2">D48*E48</f>
        <v>0</v>
      </c>
    </row>
    <row r="49" spans="1:7" x14ac:dyDescent="0.3">
      <c r="A49" s="184"/>
      <c r="B49" s="190" t="s">
        <v>49</v>
      </c>
      <c r="C49" s="175"/>
      <c r="D49" s="176"/>
      <c r="E49" s="201">
        <v>30</v>
      </c>
      <c r="F49" s="165"/>
      <c r="G49" s="75">
        <f t="shared" si="2"/>
        <v>0</v>
      </c>
    </row>
    <row r="50" spans="1:7" x14ac:dyDescent="0.3">
      <c r="A50" s="193"/>
      <c r="B50" s="190" t="s">
        <v>49</v>
      </c>
      <c r="C50" s="175"/>
      <c r="D50" s="176"/>
      <c r="E50" s="201">
        <v>30</v>
      </c>
      <c r="F50" s="165"/>
      <c r="G50" s="75">
        <f t="shared" si="2"/>
        <v>0</v>
      </c>
    </row>
    <row r="51" spans="1:7" x14ac:dyDescent="0.3">
      <c r="A51" s="193"/>
      <c r="B51" s="190" t="s">
        <v>49</v>
      </c>
      <c r="C51" s="175"/>
      <c r="D51" s="176"/>
      <c r="E51" s="201">
        <v>30</v>
      </c>
      <c r="F51" s="165"/>
      <c r="G51" s="75">
        <f t="shared" si="2"/>
        <v>0</v>
      </c>
    </row>
    <row r="52" spans="1:7" x14ac:dyDescent="0.3">
      <c r="A52" s="193"/>
      <c r="B52" s="190" t="s">
        <v>50</v>
      </c>
      <c r="C52" s="175"/>
      <c r="D52" s="176"/>
      <c r="E52" s="201">
        <v>15</v>
      </c>
      <c r="F52" s="165"/>
      <c r="G52" s="75">
        <f t="shared" si="2"/>
        <v>0</v>
      </c>
    </row>
    <row r="53" spans="1:7" x14ac:dyDescent="0.3">
      <c r="A53" s="194"/>
      <c r="B53" s="190" t="s">
        <v>50</v>
      </c>
      <c r="C53" s="175"/>
      <c r="D53" s="176"/>
      <c r="E53" s="201">
        <v>15</v>
      </c>
      <c r="F53" s="165"/>
      <c r="G53" s="75">
        <f t="shared" si="2"/>
        <v>0</v>
      </c>
    </row>
    <row r="54" spans="1:7" x14ac:dyDescent="0.3">
      <c r="A54" s="195"/>
      <c r="B54" s="190" t="s">
        <v>50</v>
      </c>
      <c r="C54" s="175"/>
      <c r="D54" s="176"/>
      <c r="E54" s="201">
        <v>15</v>
      </c>
      <c r="F54" s="165"/>
      <c r="G54" s="75">
        <f t="shared" si="2"/>
        <v>0</v>
      </c>
    </row>
    <row r="55" spans="1:7" x14ac:dyDescent="0.3">
      <c r="A55" s="211" t="s">
        <v>51</v>
      </c>
      <c r="B55" s="212"/>
      <c r="C55" s="179"/>
      <c r="D55" s="180"/>
      <c r="E55" s="203"/>
      <c r="F55" s="179"/>
      <c r="G55" s="81">
        <f>SUM(G6:G52)</f>
        <v>0</v>
      </c>
    </row>
  </sheetData>
  <sheetProtection algorithmName="SHA-512" hashValue="+u6+hr8f8pRG3Eqk5MqCY0WCWBsUfv9Q7dC03c6V8PgyHi/51ePSNWT5vCxwJ0u6OSgM/1OjZCkTOxz5ROJKxQ==" saltValue="MTzIBOn90expoLOOtCtsYA==" spinCount="100000" sheet="1" objects="1" scenarios="1" formatCells="0" insertRows="0" insertHyperlinks="0"/>
  <protectedRanges>
    <protectedRange sqref="A2:G3" name="Кафедра Прізвище"/>
    <protectedRange sqref="F8:F54" name="Посилання"/>
    <protectedRange sqref="C8:D54" name="Опис критерія"/>
  </protectedRanges>
  <mergeCells count="11">
    <mergeCell ref="A55:B55"/>
    <mergeCell ref="A2:G2"/>
    <mergeCell ref="A1:G1"/>
    <mergeCell ref="A3:G3"/>
    <mergeCell ref="A5:A6"/>
    <mergeCell ref="B5:B6"/>
    <mergeCell ref="C5:C6"/>
    <mergeCell ref="D5:D6"/>
    <mergeCell ref="E5:E6"/>
    <mergeCell ref="G5:G6"/>
    <mergeCell ref="A4:G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6680-A73C-455C-94B8-2A3DAA94BF9A}">
  <sheetPr>
    <tabColor theme="8" tint="0.79998168889431442"/>
  </sheetPr>
  <dimension ref="A1:H58"/>
  <sheetViews>
    <sheetView topLeftCell="A10" workbookViewId="0">
      <selection activeCell="B4" sqref="B4"/>
    </sheetView>
  </sheetViews>
  <sheetFormatPr defaultRowHeight="14.4" x14ac:dyDescent="0.3"/>
  <cols>
    <col min="1" max="1" width="5" customWidth="1"/>
    <col min="2" max="2" width="51.5546875" customWidth="1"/>
    <col min="3" max="3" width="52.33203125" customWidth="1"/>
    <col min="4" max="4" width="20.6640625" customWidth="1"/>
    <col min="5" max="5" width="16.6640625" customWidth="1"/>
    <col min="6" max="6" width="39.6640625" customWidth="1"/>
    <col min="7" max="7" width="13" customWidth="1"/>
  </cols>
  <sheetData>
    <row r="1" spans="1:7" ht="69.599999999999994" x14ac:dyDescent="0.3">
      <c r="A1" s="12" t="s">
        <v>3</v>
      </c>
      <c r="B1" s="12" t="s">
        <v>4</v>
      </c>
      <c r="C1" s="15" t="s">
        <v>52</v>
      </c>
      <c r="D1" s="19" t="s">
        <v>53</v>
      </c>
      <c r="E1" s="19" t="s">
        <v>54</v>
      </c>
      <c r="F1" s="16" t="s">
        <v>55</v>
      </c>
      <c r="G1" s="20" t="s">
        <v>9</v>
      </c>
    </row>
    <row r="2" spans="1:7" x14ac:dyDescent="0.3">
      <c r="A2" s="224" t="s">
        <v>56</v>
      </c>
      <c r="B2" s="225"/>
      <c r="C2" s="225"/>
      <c r="D2" s="225"/>
      <c r="E2" s="225"/>
      <c r="F2" s="225"/>
      <c r="G2" s="18"/>
    </row>
    <row r="3" spans="1:7" x14ac:dyDescent="0.3">
      <c r="A3" s="43">
        <v>11</v>
      </c>
      <c r="B3" s="44" t="s">
        <v>57</v>
      </c>
      <c r="C3" s="44"/>
      <c r="D3" s="45"/>
      <c r="E3" s="45"/>
      <c r="F3" s="46"/>
      <c r="G3" s="46"/>
    </row>
    <row r="4" spans="1:7" ht="62.4" x14ac:dyDescent="0.3">
      <c r="A4" s="2"/>
      <c r="B4" s="3" t="s">
        <v>58</v>
      </c>
      <c r="C4" s="3"/>
      <c r="D4" s="27">
        <v>0.7</v>
      </c>
      <c r="E4" s="22">
        <v>300</v>
      </c>
      <c r="F4" s="1"/>
      <c r="G4" s="38">
        <f>D4*E4</f>
        <v>210</v>
      </c>
    </row>
    <row r="5" spans="1:7" ht="31.2" x14ac:dyDescent="0.3">
      <c r="A5" s="2"/>
      <c r="B5" s="3" t="s">
        <v>59</v>
      </c>
      <c r="C5" s="3"/>
      <c r="D5" s="27">
        <v>0.3</v>
      </c>
      <c r="E5" s="22">
        <v>200</v>
      </c>
      <c r="F5" s="1"/>
      <c r="G5" s="38">
        <f t="shared" ref="G5:H54" si="0">D5*E5</f>
        <v>60</v>
      </c>
    </row>
    <row r="6" spans="1:7" ht="46.8" x14ac:dyDescent="0.3">
      <c r="A6" s="2"/>
      <c r="B6" s="3" t="s">
        <v>60</v>
      </c>
      <c r="C6" s="3"/>
      <c r="D6" s="27"/>
      <c r="E6" s="22">
        <v>50</v>
      </c>
      <c r="F6" s="1"/>
      <c r="G6" s="33">
        <f t="shared" si="0"/>
        <v>0</v>
      </c>
    </row>
    <row r="7" spans="1:7" ht="15.6" x14ac:dyDescent="0.3">
      <c r="A7" s="43">
        <v>12</v>
      </c>
      <c r="B7" s="50" t="s">
        <v>61</v>
      </c>
      <c r="C7" s="50"/>
      <c r="D7" s="51"/>
      <c r="E7" s="52"/>
      <c r="F7" s="46"/>
      <c r="G7" s="53"/>
    </row>
    <row r="8" spans="1:7" ht="31.2" x14ac:dyDescent="0.3">
      <c r="A8" s="2"/>
      <c r="B8" s="8" t="s">
        <v>62</v>
      </c>
      <c r="C8" s="8"/>
      <c r="D8" s="29"/>
      <c r="E8" s="21">
        <v>120</v>
      </c>
      <c r="F8" s="1"/>
      <c r="G8" s="33">
        <f t="shared" si="0"/>
        <v>0</v>
      </c>
    </row>
    <row r="9" spans="1:7" ht="31.2" x14ac:dyDescent="0.3">
      <c r="A9" s="2"/>
      <c r="B9" s="8" t="s">
        <v>63</v>
      </c>
      <c r="C9" s="8"/>
      <c r="D9" s="29"/>
      <c r="E9" s="21">
        <v>100</v>
      </c>
      <c r="F9" s="1"/>
      <c r="G9" s="33">
        <f t="shared" si="0"/>
        <v>0</v>
      </c>
    </row>
    <row r="10" spans="1:7" ht="31.2" x14ac:dyDescent="0.3">
      <c r="A10" s="2"/>
      <c r="B10" s="8" t="s">
        <v>64</v>
      </c>
      <c r="C10" s="8"/>
      <c r="D10" s="29">
        <v>3.2</v>
      </c>
      <c r="E10" s="21">
        <v>100</v>
      </c>
      <c r="F10" s="1"/>
      <c r="G10" s="33">
        <f t="shared" si="0"/>
        <v>320</v>
      </c>
    </row>
    <row r="11" spans="1:7" ht="15.6" x14ac:dyDescent="0.3">
      <c r="A11" s="2"/>
      <c r="B11" s="3" t="s">
        <v>65</v>
      </c>
      <c r="C11" s="3"/>
      <c r="D11" s="27"/>
      <c r="E11" s="22">
        <v>100</v>
      </c>
      <c r="F11" s="1"/>
      <c r="G11" s="33">
        <f t="shared" si="0"/>
        <v>0</v>
      </c>
    </row>
    <row r="12" spans="1:7" ht="15.6" x14ac:dyDescent="0.3">
      <c r="A12" s="2"/>
      <c r="B12" s="3" t="s">
        <v>66</v>
      </c>
      <c r="C12" s="3"/>
      <c r="D12" s="27"/>
      <c r="E12" s="22">
        <v>60</v>
      </c>
      <c r="F12" s="1"/>
      <c r="G12" s="33">
        <f t="shared" si="0"/>
        <v>0</v>
      </c>
    </row>
    <row r="13" spans="1:7" ht="31.2" x14ac:dyDescent="0.3">
      <c r="A13" s="2"/>
      <c r="B13" s="3" t="s">
        <v>67</v>
      </c>
      <c r="C13" s="3"/>
      <c r="D13" s="27"/>
      <c r="E13" s="22">
        <v>50</v>
      </c>
      <c r="F13" s="1"/>
      <c r="G13" s="33">
        <f t="shared" si="0"/>
        <v>0</v>
      </c>
    </row>
    <row r="14" spans="1:7" ht="21.6" customHeight="1" x14ac:dyDescent="0.3">
      <c r="A14" s="2"/>
      <c r="B14" s="3" t="s">
        <v>68</v>
      </c>
      <c r="C14" s="3"/>
      <c r="D14" s="27"/>
      <c r="E14" s="22">
        <v>50</v>
      </c>
      <c r="F14" s="1"/>
      <c r="G14" s="33">
        <f t="shared" si="0"/>
        <v>0</v>
      </c>
    </row>
    <row r="15" spans="1:7" ht="15.6" x14ac:dyDescent="0.3">
      <c r="A15" s="2"/>
      <c r="B15" s="3" t="s">
        <v>69</v>
      </c>
      <c r="C15" s="3"/>
      <c r="D15" s="27"/>
      <c r="E15" s="22">
        <v>40</v>
      </c>
      <c r="F15" s="1"/>
      <c r="G15" s="33">
        <f t="shared" si="0"/>
        <v>0</v>
      </c>
    </row>
    <row r="16" spans="1:7" ht="15.6" x14ac:dyDescent="0.3">
      <c r="A16" s="2"/>
      <c r="B16" s="3" t="s">
        <v>70</v>
      </c>
      <c r="C16" s="3"/>
      <c r="D16" s="27"/>
      <c r="E16" s="22">
        <v>35</v>
      </c>
      <c r="F16" s="1"/>
      <c r="G16" s="33">
        <f t="shared" si="0"/>
        <v>0</v>
      </c>
    </row>
    <row r="17" spans="1:8" ht="15.6" x14ac:dyDescent="0.3">
      <c r="A17" s="2"/>
      <c r="B17" s="49" t="s">
        <v>71</v>
      </c>
      <c r="C17" s="3"/>
      <c r="D17" s="27"/>
      <c r="E17" s="22">
        <v>20</v>
      </c>
      <c r="F17" s="1"/>
      <c r="G17" s="33">
        <f t="shared" si="0"/>
        <v>0</v>
      </c>
      <c r="H17" s="33">
        <f t="shared" si="0"/>
        <v>0</v>
      </c>
    </row>
    <row r="18" spans="1:8" ht="31.2" x14ac:dyDescent="0.3">
      <c r="A18" s="2">
        <v>13</v>
      </c>
      <c r="B18" s="132" t="s">
        <v>72</v>
      </c>
      <c r="C18" s="3"/>
      <c r="D18" s="27"/>
      <c r="E18" s="22"/>
      <c r="F18" s="1"/>
      <c r="G18" s="33">
        <f t="shared" si="0"/>
        <v>0</v>
      </c>
    </row>
    <row r="19" spans="1:8" ht="15.6" x14ac:dyDescent="0.3">
      <c r="A19" s="2"/>
      <c r="B19" s="57" t="s">
        <v>73</v>
      </c>
      <c r="C19" s="3"/>
      <c r="D19" s="27"/>
      <c r="E19" s="22">
        <v>300</v>
      </c>
      <c r="F19" s="1"/>
      <c r="G19" s="33">
        <f t="shared" si="0"/>
        <v>0</v>
      </c>
    </row>
    <row r="20" spans="1:8" ht="15.6" x14ac:dyDescent="0.3">
      <c r="A20" s="2"/>
      <c r="B20" s="57" t="s">
        <v>74</v>
      </c>
      <c r="C20" s="3"/>
      <c r="D20" s="27"/>
      <c r="E20" s="22">
        <v>200</v>
      </c>
      <c r="F20" s="1"/>
      <c r="G20" s="33">
        <f t="shared" si="0"/>
        <v>0</v>
      </c>
    </row>
    <row r="21" spans="1:8" ht="15.6" x14ac:dyDescent="0.3">
      <c r="A21" s="2">
        <v>14</v>
      </c>
      <c r="B21" s="70" t="s">
        <v>75</v>
      </c>
      <c r="C21" s="5"/>
      <c r="D21" s="28"/>
      <c r="E21" s="23"/>
      <c r="F21" s="1"/>
      <c r="G21" s="33">
        <f t="shared" si="0"/>
        <v>0</v>
      </c>
    </row>
    <row r="22" spans="1:8" ht="15.6" x14ac:dyDescent="0.3">
      <c r="A22" s="2"/>
      <c r="B22" s="57" t="s">
        <v>76</v>
      </c>
      <c r="C22" s="3"/>
      <c r="D22" s="27"/>
      <c r="E22" s="22">
        <v>300</v>
      </c>
      <c r="F22" s="1"/>
      <c r="G22" s="33">
        <f t="shared" si="0"/>
        <v>0</v>
      </c>
    </row>
    <row r="23" spans="1:8" ht="15.6" x14ac:dyDescent="0.3">
      <c r="A23" s="2"/>
      <c r="B23" s="57" t="s">
        <v>77</v>
      </c>
      <c r="C23" s="3"/>
      <c r="D23" s="27"/>
      <c r="E23" s="22">
        <v>200</v>
      </c>
      <c r="F23" s="1"/>
      <c r="G23" s="33">
        <f t="shared" si="0"/>
        <v>0</v>
      </c>
    </row>
    <row r="24" spans="1:8" ht="15.6" x14ac:dyDescent="0.3">
      <c r="A24" s="43">
        <v>15</v>
      </c>
      <c r="B24" s="50" t="s">
        <v>78</v>
      </c>
      <c r="C24" s="50"/>
      <c r="D24" s="51"/>
      <c r="E24" s="52"/>
      <c r="F24" s="46"/>
      <c r="G24" s="53"/>
    </row>
    <row r="25" spans="1:8" ht="15.6" x14ac:dyDescent="0.3">
      <c r="A25" s="2"/>
      <c r="B25" s="3" t="s">
        <v>79</v>
      </c>
      <c r="C25" s="3"/>
      <c r="D25" s="27"/>
      <c r="E25" s="22">
        <v>250</v>
      </c>
      <c r="F25" s="1"/>
      <c r="G25" s="33">
        <f t="shared" si="0"/>
        <v>0</v>
      </c>
    </row>
    <row r="26" spans="1:8" ht="31.2" x14ac:dyDescent="0.3">
      <c r="A26" s="2"/>
      <c r="B26" s="3" t="s">
        <v>80</v>
      </c>
      <c r="C26" s="3"/>
      <c r="D26" s="27"/>
      <c r="E26" s="22">
        <v>200</v>
      </c>
      <c r="F26" s="1"/>
      <c r="G26" s="33">
        <f t="shared" si="0"/>
        <v>0</v>
      </c>
    </row>
    <row r="27" spans="1:8" ht="15.6" x14ac:dyDescent="0.3">
      <c r="A27" s="2"/>
      <c r="B27" s="3" t="s">
        <v>81</v>
      </c>
      <c r="C27" s="3"/>
      <c r="D27" s="27"/>
      <c r="E27" s="22">
        <v>180</v>
      </c>
      <c r="F27" s="1"/>
      <c r="G27" s="33">
        <f t="shared" si="0"/>
        <v>0</v>
      </c>
    </row>
    <row r="28" spans="1:8" ht="50.4" customHeight="1" x14ac:dyDescent="0.3">
      <c r="A28" s="13">
        <v>16</v>
      </c>
      <c r="B28" s="58" t="s">
        <v>82</v>
      </c>
      <c r="C28" s="58"/>
      <c r="D28" s="64"/>
      <c r="E28" s="61">
        <v>150</v>
      </c>
      <c r="F28" s="67"/>
      <c r="G28" s="33">
        <f t="shared" si="0"/>
        <v>0</v>
      </c>
    </row>
    <row r="29" spans="1:8" ht="51.6" customHeight="1" x14ac:dyDescent="0.3">
      <c r="A29" s="56">
        <v>17</v>
      </c>
      <c r="B29" s="59" t="s">
        <v>83</v>
      </c>
      <c r="C29" s="59"/>
      <c r="D29" s="65"/>
      <c r="E29" s="62">
        <v>250</v>
      </c>
      <c r="F29" s="68"/>
      <c r="G29" s="33">
        <f t="shared" si="0"/>
        <v>0</v>
      </c>
    </row>
    <row r="30" spans="1:8" ht="46.8" x14ac:dyDescent="0.3">
      <c r="A30" s="13">
        <v>18</v>
      </c>
      <c r="B30" s="60" t="s">
        <v>84</v>
      </c>
      <c r="C30" s="60"/>
      <c r="D30" s="66"/>
      <c r="E30" s="63">
        <v>180</v>
      </c>
      <c r="F30" s="69"/>
      <c r="G30" s="33">
        <f t="shared" si="0"/>
        <v>0</v>
      </c>
    </row>
    <row r="31" spans="1:8" ht="15.6" x14ac:dyDescent="0.3">
      <c r="A31" s="43">
        <v>19</v>
      </c>
      <c r="B31" s="49" t="s">
        <v>85</v>
      </c>
      <c r="C31" s="49"/>
      <c r="D31" s="54"/>
      <c r="E31" s="55"/>
      <c r="F31" s="46"/>
      <c r="G31" s="53"/>
    </row>
    <row r="32" spans="1:8" ht="15.6" x14ac:dyDescent="0.3">
      <c r="A32" s="2"/>
      <c r="B32" s="3" t="s">
        <v>86</v>
      </c>
      <c r="C32" s="3"/>
      <c r="D32" s="27"/>
      <c r="E32" s="22">
        <v>120</v>
      </c>
      <c r="F32" s="1"/>
      <c r="G32" s="33">
        <f t="shared" si="0"/>
        <v>0</v>
      </c>
    </row>
    <row r="33" spans="1:7" ht="46.8" x14ac:dyDescent="0.3">
      <c r="A33" s="2"/>
      <c r="B33" s="3" t="s">
        <v>87</v>
      </c>
      <c r="C33" s="3"/>
      <c r="D33" s="27"/>
      <c r="E33" s="22">
        <v>180</v>
      </c>
      <c r="F33" s="1"/>
      <c r="G33" s="33">
        <f t="shared" si="0"/>
        <v>0</v>
      </c>
    </row>
    <row r="34" spans="1:7" ht="15.6" x14ac:dyDescent="0.3">
      <c r="A34" s="43">
        <v>20</v>
      </c>
      <c r="B34" s="50" t="s">
        <v>88</v>
      </c>
      <c r="C34" s="50"/>
      <c r="D34" s="51"/>
      <c r="E34" s="52"/>
      <c r="F34" s="46"/>
      <c r="G34" s="53"/>
    </row>
    <row r="35" spans="1:7" ht="31.2" x14ac:dyDescent="0.3">
      <c r="A35" s="2"/>
      <c r="B35" s="6" t="s">
        <v>89</v>
      </c>
      <c r="C35" s="6"/>
      <c r="D35" s="31"/>
      <c r="E35" s="25">
        <v>200</v>
      </c>
      <c r="F35" s="1"/>
      <c r="G35" s="33">
        <f t="shared" si="0"/>
        <v>0</v>
      </c>
    </row>
    <row r="36" spans="1:7" ht="31.2" x14ac:dyDescent="0.3">
      <c r="A36" s="2"/>
      <c r="B36" s="6" t="s">
        <v>90</v>
      </c>
      <c r="C36" s="6"/>
      <c r="D36" s="31"/>
      <c r="E36" s="25">
        <v>200</v>
      </c>
      <c r="F36" s="1"/>
      <c r="G36" s="33">
        <f t="shared" si="0"/>
        <v>0</v>
      </c>
    </row>
    <row r="37" spans="1:7" ht="31.2" x14ac:dyDescent="0.3">
      <c r="A37" s="2"/>
      <c r="B37" s="6" t="s">
        <v>91</v>
      </c>
      <c r="C37" s="6"/>
      <c r="D37" s="31"/>
      <c r="E37" s="25">
        <v>200</v>
      </c>
      <c r="F37" s="1"/>
      <c r="G37" s="33">
        <f t="shared" si="0"/>
        <v>0</v>
      </c>
    </row>
    <row r="38" spans="1:7" ht="46.8" x14ac:dyDescent="0.3">
      <c r="A38" s="2"/>
      <c r="B38" s="6" t="s">
        <v>92</v>
      </c>
      <c r="C38" s="6"/>
      <c r="D38" s="31"/>
      <c r="E38" s="25">
        <v>150</v>
      </c>
      <c r="F38" s="1"/>
      <c r="G38" s="33">
        <f t="shared" si="0"/>
        <v>0</v>
      </c>
    </row>
    <row r="39" spans="1:7" ht="46.8" x14ac:dyDescent="0.3">
      <c r="A39" s="2"/>
      <c r="B39" s="6" t="s">
        <v>93</v>
      </c>
      <c r="C39" s="6"/>
      <c r="D39" s="31"/>
      <c r="E39" s="25">
        <v>180</v>
      </c>
      <c r="F39" s="1"/>
      <c r="G39" s="33">
        <f t="shared" si="0"/>
        <v>0</v>
      </c>
    </row>
    <row r="40" spans="1:7" ht="15.6" x14ac:dyDescent="0.3">
      <c r="A40" s="43">
        <v>21</v>
      </c>
      <c r="B40" s="50" t="s">
        <v>94</v>
      </c>
      <c r="C40" s="50"/>
      <c r="D40" s="51"/>
      <c r="E40" s="52"/>
      <c r="F40" s="46"/>
      <c r="G40" s="53"/>
    </row>
    <row r="41" spans="1:7" ht="31.2" x14ac:dyDescent="0.3">
      <c r="A41" s="2"/>
      <c r="B41" s="6" t="s">
        <v>95</v>
      </c>
      <c r="C41" s="6"/>
      <c r="D41" s="31"/>
      <c r="E41" s="25">
        <v>100</v>
      </c>
      <c r="F41" s="1"/>
      <c r="G41" s="33">
        <f t="shared" si="0"/>
        <v>0</v>
      </c>
    </row>
    <row r="42" spans="1:7" ht="15.6" x14ac:dyDescent="0.3">
      <c r="A42" s="2"/>
      <c r="B42" s="6" t="s">
        <v>96</v>
      </c>
      <c r="C42" s="6"/>
      <c r="D42" s="31"/>
      <c r="E42" s="25">
        <v>100</v>
      </c>
      <c r="F42" s="1"/>
      <c r="G42" s="33">
        <f t="shared" si="0"/>
        <v>0</v>
      </c>
    </row>
    <row r="43" spans="1:7" ht="46.8" x14ac:dyDescent="0.3">
      <c r="A43" s="2"/>
      <c r="B43" s="6" t="s">
        <v>97</v>
      </c>
      <c r="C43" s="6"/>
      <c r="D43" s="31"/>
      <c r="E43" s="25">
        <v>80</v>
      </c>
      <c r="F43" s="1"/>
      <c r="G43" s="33">
        <f t="shared" si="0"/>
        <v>0</v>
      </c>
    </row>
    <row r="44" spans="1:7" ht="46.8" x14ac:dyDescent="0.3">
      <c r="A44" s="2"/>
      <c r="B44" s="6" t="s">
        <v>98</v>
      </c>
      <c r="C44" s="6"/>
      <c r="D44" s="31"/>
      <c r="E44" s="25">
        <v>80</v>
      </c>
      <c r="F44" s="1"/>
      <c r="G44" s="33">
        <f t="shared" si="0"/>
        <v>0</v>
      </c>
    </row>
    <row r="45" spans="1:7" ht="46.8" x14ac:dyDescent="0.3">
      <c r="A45" s="2"/>
      <c r="B45" s="6" t="s">
        <v>99</v>
      </c>
      <c r="C45" s="6"/>
      <c r="D45" s="31"/>
      <c r="E45" s="25">
        <v>50</v>
      </c>
      <c r="F45" s="1"/>
      <c r="G45" s="33">
        <f t="shared" si="0"/>
        <v>0</v>
      </c>
    </row>
    <row r="46" spans="1:7" ht="46.8" x14ac:dyDescent="0.3">
      <c r="A46" s="2"/>
      <c r="B46" s="6" t="s">
        <v>100</v>
      </c>
      <c r="C46" s="6"/>
      <c r="D46" s="31"/>
      <c r="E46" s="25">
        <v>70</v>
      </c>
      <c r="F46" s="1"/>
      <c r="G46" s="33">
        <f t="shared" si="0"/>
        <v>0</v>
      </c>
    </row>
    <row r="47" spans="1:7" ht="15.6" x14ac:dyDescent="0.3">
      <c r="A47" s="43">
        <v>22</v>
      </c>
      <c r="B47" s="50" t="s">
        <v>101</v>
      </c>
      <c r="C47" s="50"/>
      <c r="D47" s="51"/>
      <c r="E47" s="52"/>
      <c r="F47" s="46"/>
      <c r="G47" s="53"/>
    </row>
    <row r="48" spans="1:7" ht="109.2" x14ac:dyDescent="0.3">
      <c r="A48" s="2"/>
      <c r="B48" s="3" t="s">
        <v>102</v>
      </c>
      <c r="C48" s="3"/>
      <c r="D48" s="27"/>
      <c r="E48" s="22">
        <v>100</v>
      </c>
      <c r="F48" s="1"/>
      <c r="G48" s="33">
        <f t="shared" si="0"/>
        <v>0</v>
      </c>
    </row>
    <row r="49" spans="1:7" ht="31.2" x14ac:dyDescent="0.3">
      <c r="A49" s="2"/>
      <c r="B49" s="4" t="s">
        <v>103</v>
      </c>
      <c r="C49" s="4"/>
      <c r="D49" s="32"/>
      <c r="E49" s="26">
        <v>100</v>
      </c>
      <c r="F49" s="1"/>
      <c r="G49" s="33">
        <f t="shared" si="0"/>
        <v>0</v>
      </c>
    </row>
    <row r="50" spans="1:7" ht="78" x14ac:dyDescent="0.3">
      <c r="A50" s="2"/>
      <c r="B50" s="6" t="s">
        <v>104</v>
      </c>
      <c r="C50" s="6"/>
      <c r="D50" s="31"/>
      <c r="E50" s="25">
        <v>50</v>
      </c>
      <c r="F50" s="7"/>
      <c r="G50" s="33">
        <f t="shared" si="0"/>
        <v>0</v>
      </c>
    </row>
    <row r="51" spans="1:7" ht="109.2" x14ac:dyDescent="0.3">
      <c r="A51" s="2"/>
      <c r="B51" s="6" t="s">
        <v>105</v>
      </c>
      <c r="C51" s="6"/>
      <c r="D51" s="31"/>
      <c r="E51" s="25">
        <v>30</v>
      </c>
      <c r="F51" s="7"/>
      <c r="G51" s="33">
        <f t="shared" si="0"/>
        <v>0</v>
      </c>
    </row>
    <row r="52" spans="1:7" ht="62.4" x14ac:dyDescent="0.3">
      <c r="A52" s="13">
        <v>23</v>
      </c>
      <c r="B52" s="40" t="s">
        <v>106</v>
      </c>
      <c r="C52" s="14"/>
      <c r="D52" s="30"/>
      <c r="E52" s="24">
        <v>200</v>
      </c>
      <c r="F52" s="1"/>
      <c r="G52" s="33">
        <f t="shared" si="0"/>
        <v>0</v>
      </c>
    </row>
    <row r="53" spans="1:7" ht="31.2" x14ac:dyDescent="0.3">
      <c r="A53" s="13">
        <v>24</v>
      </c>
      <c r="B53" s="40" t="s">
        <v>107</v>
      </c>
      <c r="C53" s="14"/>
      <c r="D53" s="30"/>
      <c r="E53" s="24">
        <v>80</v>
      </c>
      <c r="F53" s="1"/>
      <c r="G53" s="33">
        <f t="shared" si="0"/>
        <v>0</v>
      </c>
    </row>
    <row r="54" spans="1:7" ht="46.8" x14ac:dyDescent="0.3">
      <c r="A54" s="13">
        <v>25</v>
      </c>
      <c r="B54" s="40" t="s">
        <v>108</v>
      </c>
      <c r="C54" s="14"/>
      <c r="D54" s="30"/>
      <c r="E54" s="24">
        <v>50</v>
      </c>
      <c r="F54" s="1"/>
      <c r="G54" s="33">
        <f t="shared" si="0"/>
        <v>0</v>
      </c>
    </row>
    <row r="55" spans="1:7" ht="15.6" x14ac:dyDescent="0.3">
      <c r="A55" s="226" t="s">
        <v>109</v>
      </c>
      <c r="B55" s="227"/>
      <c r="C55" s="35"/>
      <c r="D55" s="36"/>
      <c r="E55" s="36"/>
      <c r="F55" s="18"/>
      <c r="G55" s="37">
        <f>SUM(G4:G54)</f>
        <v>590</v>
      </c>
    </row>
    <row r="56" spans="1:7" ht="15.6" x14ac:dyDescent="0.3">
      <c r="A56" s="9"/>
      <c r="B56" s="10"/>
      <c r="C56" s="10"/>
      <c r="D56" s="10"/>
      <c r="E56" s="10"/>
    </row>
    <row r="57" spans="1:7" ht="15.6" x14ac:dyDescent="0.3">
      <c r="A57" s="9"/>
      <c r="B57" s="10"/>
      <c r="C57" s="10"/>
      <c r="D57" s="10"/>
      <c r="E57" s="10"/>
    </row>
    <row r="58" spans="1:7" ht="15.6" x14ac:dyDescent="0.3">
      <c r="A58" s="9"/>
      <c r="B58" s="10"/>
      <c r="C58" s="10"/>
      <c r="D58" s="10"/>
      <c r="E58" s="10"/>
    </row>
  </sheetData>
  <mergeCells count="2">
    <mergeCell ref="A2:F2"/>
    <mergeCell ref="A55:B5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0B2E-78CD-4926-9250-717717C4AA91}">
  <sheetPr>
    <tabColor theme="9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7A75-E7C6-4AAC-AA49-F25DF0041DE3}">
  <sheetPr>
    <tabColor theme="5" tint="0.79998168889431442"/>
  </sheetPr>
  <dimension ref="A1"/>
  <sheetViews>
    <sheetView workbookViewId="0">
      <selection activeCell="F19" sqref="F19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B8F1-8582-4A71-9385-3B0CA7B944C7}">
  <sheetPr>
    <tabColor theme="7" tint="0.59999389629810485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1138-B7F4-48B5-A33A-F64D1BAA484E}">
  <sheetPr>
    <tabColor theme="4" tint="0.79998168889431442"/>
    <pageSetUpPr fitToPage="1"/>
  </sheetPr>
  <dimension ref="A1:I87"/>
  <sheetViews>
    <sheetView topLeftCell="A26" zoomScale="85" zoomScaleNormal="85" workbookViewId="0">
      <selection activeCell="F5" sqref="F5"/>
    </sheetView>
  </sheetViews>
  <sheetFormatPr defaultRowHeight="15.6" x14ac:dyDescent="0.3"/>
  <cols>
    <col min="1" max="1" width="4.6640625" style="86" customWidth="1"/>
    <col min="2" max="2" width="39.109375" customWidth="1"/>
    <col min="3" max="3" width="58" customWidth="1"/>
    <col min="4" max="4" width="16.6640625" customWidth="1"/>
    <col min="5" max="5" width="18.33203125" customWidth="1"/>
    <col min="6" max="6" width="59" customWidth="1"/>
    <col min="7" max="7" width="16.109375" customWidth="1"/>
  </cols>
  <sheetData>
    <row r="1" spans="1:9" ht="17.399999999999999" x14ac:dyDescent="0.3">
      <c r="A1" s="228" t="s">
        <v>110</v>
      </c>
      <c r="B1" s="230"/>
      <c r="C1" s="230"/>
      <c r="D1" s="230"/>
      <c r="E1" s="230"/>
      <c r="F1" s="230"/>
      <c r="G1" s="231"/>
    </row>
    <row r="2" spans="1:9" ht="54" customHeight="1" x14ac:dyDescent="0.3">
      <c r="A2" s="101" t="s">
        <v>3</v>
      </c>
      <c r="B2" s="102" t="s">
        <v>111</v>
      </c>
      <c r="C2" s="101" t="s">
        <v>52</v>
      </c>
      <c r="D2" s="102" t="s">
        <v>112</v>
      </c>
      <c r="E2" s="102" t="s">
        <v>113</v>
      </c>
      <c r="F2" s="102" t="s">
        <v>55</v>
      </c>
      <c r="G2" s="102" t="s">
        <v>9</v>
      </c>
    </row>
    <row r="3" spans="1:9" x14ac:dyDescent="0.3">
      <c r="A3" s="105">
        <v>11</v>
      </c>
      <c r="B3" s="76" t="s">
        <v>57</v>
      </c>
      <c r="C3" s="44"/>
      <c r="D3" s="45"/>
      <c r="E3" s="45"/>
      <c r="F3" s="46"/>
      <c r="G3" s="46"/>
    </row>
    <row r="4" spans="1:9" ht="82.2" customHeight="1" x14ac:dyDescent="0.3">
      <c r="A4" s="73"/>
      <c r="B4" s="103" t="s">
        <v>114</v>
      </c>
      <c r="C4" s="133"/>
      <c r="D4" s="134"/>
      <c r="E4" s="89">
        <v>300</v>
      </c>
      <c r="F4" s="166"/>
      <c r="G4" s="84">
        <f>D4*E4/1.5</f>
        <v>0</v>
      </c>
      <c r="I4" t="s">
        <v>115</v>
      </c>
    </row>
    <row r="5" spans="1:9" ht="84.6" customHeight="1" x14ac:dyDescent="0.3">
      <c r="A5" s="73"/>
      <c r="B5" s="103" t="s">
        <v>116</v>
      </c>
      <c r="C5" s="133"/>
      <c r="D5" s="134"/>
      <c r="E5" s="89">
        <v>300</v>
      </c>
      <c r="F5" s="151"/>
      <c r="G5" s="84">
        <f>D5*E5/1.5</f>
        <v>0</v>
      </c>
      <c r="I5" t="s">
        <v>115</v>
      </c>
    </row>
    <row r="6" spans="1:9" ht="61.2" customHeight="1" x14ac:dyDescent="0.3">
      <c r="A6" s="73"/>
      <c r="B6" s="3" t="s">
        <v>117</v>
      </c>
      <c r="C6" s="135"/>
      <c r="D6" s="134"/>
      <c r="E6" s="89">
        <v>200</v>
      </c>
      <c r="F6" s="165"/>
      <c r="G6" s="84">
        <f t="shared" ref="G6:G32" si="0">D6*E6/1.5</f>
        <v>0</v>
      </c>
    </row>
    <row r="7" spans="1:9" ht="68.400000000000006" customHeight="1" x14ac:dyDescent="0.3">
      <c r="A7" s="73"/>
      <c r="B7" s="3" t="s">
        <v>117</v>
      </c>
      <c r="C7" s="135"/>
      <c r="D7" s="134"/>
      <c r="E7" s="89">
        <v>200</v>
      </c>
      <c r="F7" s="151"/>
      <c r="G7" s="84">
        <f t="shared" ref="G7" si="1">D7*E7/1.5</f>
        <v>0</v>
      </c>
    </row>
    <row r="8" spans="1:9" ht="68.400000000000006" customHeight="1" x14ac:dyDescent="0.3">
      <c r="A8" s="73"/>
      <c r="B8" s="3" t="s">
        <v>117</v>
      </c>
      <c r="C8" s="135"/>
      <c r="D8" s="134"/>
      <c r="E8" s="89">
        <v>200</v>
      </c>
      <c r="F8" s="151"/>
      <c r="G8" s="84">
        <f t="shared" si="0"/>
        <v>0</v>
      </c>
    </row>
    <row r="9" spans="1:9" ht="93" customHeight="1" x14ac:dyDescent="0.3">
      <c r="A9" s="73"/>
      <c r="B9" s="3" t="s">
        <v>118</v>
      </c>
      <c r="C9" s="135"/>
      <c r="D9" s="134"/>
      <c r="E9" s="89">
        <v>50</v>
      </c>
      <c r="F9" s="151"/>
      <c r="G9" s="84">
        <f t="shared" si="0"/>
        <v>0</v>
      </c>
    </row>
    <row r="10" spans="1:9" ht="96.6" customHeight="1" x14ac:dyDescent="0.3">
      <c r="A10" s="73"/>
      <c r="B10" s="3" t="s">
        <v>118</v>
      </c>
      <c r="C10" s="135"/>
      <c r="D10" s="134"/>
      <c r="E10" s="89">
        <v>50</v>
      </c>
      <c r="F10" s="151"/>
      <c r="G10" s="84">
        <f t="shared" ref="G10" si="2">D10*E10/1.5</f>
        <v>0</v>
      </c>
    </row>
    <row r="11" spans="1:9" ht="79.2" customHeight="1" x14ac:dyDescent="0.3">
      <c r="A11" s="73"/>
      <c r="B11" s="3" t="s">
        <v>118</v>
      </c>
      <c r="C11" s="135"/>
      <c r="D11" s="134"/>
      <c r="E11" s="89">
        <v>50</v>
      </c>
      <c r="F11" s="167"/>
      <c r="G11" s="84">
        <f t="shared" si="0"/>
        <v>0</v>
      </c>
    </row>
    <row r="12" spans="1:9" ht="96.6" customHeight="1" x14ac:dyDescent="0.3">
      <c r="A12" s="73"/>
      <c r="B12" s="3" t="s">
        <v>118</v>
      </c>
      <c r="C12" s="135"/>
      <c r="D12" s="134"/>
      <c r="E12" s="89">
        <v>50</v>
      </c>
      <c r="F12" s="151"/>
      <c r="G12" s="84">
        <f t="shared" ref="G12" si="3">D12*E12/1.5</f>
        <v>0</v>
      </c>
    </row>
    <row r="13" spans="1:9" ht="96.6" customHeight="1" x14ac:dyDescent="0.3">
      <c r="A13" s="73"/>
      <c r="B13" s="3" t="s">
        <v>118</v>
      </c>
      <c r="C13" s="135"/>
      <c r="D13" s="134"/>
      <c r="E13" s="89">
        <v>50</v>
      </c>
      <c r="F13" s="151"/>
      <c r="G13" s="84">
        <f t="shared" si="0"/>
        <v>0</v>
      </c>
    </row>
    <row r="14" spans="1:9" ht="96.6" customHeight="1" x14ac:dyDescent="0.3">
      <c r="A14" s="73"/>
      <c r="B14" s="3" t="s">
        <v>118</v>
      </c>
      <c r="C14" s="135"/>
      <c r="D14" s="134"/>
      <c r="E14" s="89">
        <v>50</v>
      </c>
      <c r="F14" s="151"/>
      <c r="G14" s="84">
        <f t="shared" ref="G14" si="4">D14*E14/1.5</f>
        <v>0</v>
      </c>
    </row>
    <row r="15" spans="1:9" ht="88.2" customHeight="1" x14ac:dyDescent="0.3">
      <c r="A15" s="73"/>
      <c r="B15" s="3" t="s">
        <v>118</v>
      </c>
      <c r="C15" s="135"/>
      <c r="D15" s="134"/>
      <c r="E15" s="89">
        <v>50</v>
      </c>
      <c r="F15" s="151"/>
      <c r="G15" s="84">
        <f t="shared" si="0"/>
        <v>0</v>
      </c>
    </row>
    <row r="16" spans="1:9" ht="22.2" customHeight="1" x14ac:dyDescent="0.3">
      <c r="A16" s="105">
        <v>12</v>
      </c>
      <c r="B16" s="50" t="s">
        <v>61</v>
      </c>
      <c r="C16" s="136"/>
      <c r="D16" s="136"/>
      <c r="E16" s="52"/>
      <c r="F16" s="136"/>
      <c r="G16" s="98"/>
    </row>
    <row r="17" spans="1:7" ht="51" customHeight="1" x14ac:dyDescent="0.3">
      <c r="A17" s="73"/>
      <c r="B17" s="8" t="s">
        <v>119</v>
      </c>
      <c r="C17" s="133"/>
      <c r="D17" s="137"/>
      <c r="E17" s="87">
        <v>120</v>
      </c>
      <c r="F17" s="151"/>
      <c r="G17" s="84">
        <f t="shared" si="0"/>
        <v>0</v>
      </c>
    </row>
    <row r="18" spans="1:7" ht="50.4" customHeight="1" x14ac:dyDescent="0.3">
      <c r="A18" s="73"/>
      <c r="B18" s="8" t="s">
        <v>120</v>
      </c>
      <c r="C18" s="133"/>
      <c r="D18" s="137"/>
      <c r="E18" s="87">
        <v>150</v>
      </c>
      <c r="F18" s="151"/>
      <c r="G18" s="84">
        <f t="shared" si="0"/>
        <v>0</v>
      </c>
    </row>
    <row r="19" spans="1:7" ht="66" customHeight="1" x14ac:dyDescent="0.3">
      <c r="A19" s="73"/>
      <c r="B19" s="8" t="s">
        <v>121</v>
      </c>
      <c r="C19" s="133"/>
      <c r="D19" s="137"/>
      <c r="E19" s="87">
        <v>150</v>
      </c>
      <c r="F19" s="151"/>
      <c r="G19" s="84">
        <f t="shared" si="0"/>
        <v>0</v>
      </c>
    </row>
    <row r="20" spans="1:7" ht="34.200000000000003" customHeight="1" x14ac:dyDescent="0.3">
      <c r="A20" s="73"/>
      <c r="B20" s="3" t="s">
        <v>122</v>
      </c>
      <c r="C20" s="133"/>
      <c r="D20" s="134"/>
      <c r="E20" s="89">
        <v>100</v>
      </c>
      <c r="F20" s="166"/>
      <c r="G20" s="84">
        <f t="shared" si="0"/>
        <v>0</v>
      </c>
    </row>
    <row r="21" spans="1:7" ht="49.2" customHeight="1" x14ac:dyDescent="0.3">
      <c r="A21" s="73"/>
      <c r="B21" s="3" t="s">
        <v>122</v>
      </c>
      <c r="C21" s="133"/>
      <c r="D21" s="134"/>
      <c r="E21" s="89">
        <v>100</v>
      </c>
      <c r="F21" s="162"/>
      <c r="G21" s="84">
        <f t="shared" ref="G21:G24" si="5">D21*E21/1.5</f>
        <v>0</v>
      </c>
    </row>
    <row r="22" spans="1:7" ht="31.2" customHeight="1" x14ac:dyDescent="0.3">
      <c r="A22" s="73"/>
      <c r="B22" s="3" t="s">
        <v>123</v>
      </c>
      <c r="C22" s="133"/>
      <c r="D22" s="134"/>
      <c r="E22" s="89">
        <v>60</v>
      </c>
      <c r="F22" s="151"/>
      <c r="G22" s="84">
        <f t="shared" si="5"/>
        <v>0</v>
      </c>
    </row>
    <row r="23" spans="1:7" ht="34.950000000000003" customHeight="1" x14ac:dyDescent="0.3">
      <c r="A23" s="73"/>
      <c r="B23" s="3" t="s">
        <v>123</v>
      </c>
      <c r="C23" s="133"/>
      <c r="D23" s="134"/>
      <c r="E23" s="89">
        <v>60</v>
      </c>
      <c r="F23" s="151"/>
      <c r="G23" s="84">
        <f t="shared" ref="G23" si="6">D23*E23/1.5</f>
        <v>0</v>
      </c>
    </row>
    <row r="24" spans="1:7" ht="33" customHeight="1" x14ac:dyDescent="0.3">
      <c r="A24" s="73"/>
      <c r="B24" s="3" t="s">
        <v>123</v>
      </c>
      <c r="C24" s="133"/>
      <c r="D24" s="134"/>
      <c r="E24" s="89">
        <v>60</v>
      </c>
      <c r="F24" s="151"/>
      <c r="G24" s="84">
        <f t="shared" si="5"/>
        <v>0</v>
      </c>
    </row>
    <row r="25" spans="1:7" ht="31.95" customHeight="1" x14ac:dyDescent="0.3">
      <c r="A25" s="73"/>
      <c r="B25" s="3" t="s">
        <v>123</v>
      </c>
      <c r="C25" s="133"/>
      <c r="D25" s="134"/>
      <c r="E25" s="89">
        <v>60</v>
      </c>
      <c r="F25" s="151"/>
      <c r="G25" s="84">
        <f t="shared" si="0"/>
        <v>0</v>
      </c>
    </row>
    <row r="26" spans="1:7" ht="80.400000000000006" customHeight="1" x14ac:dyDescent="0.3">
      <c r="A26" s="73"/>
      <c r="B26" s="3" t="s">
        <v>124</v>
      </c>
      <c r="C26" s="133"/>
      <c r="D26" s="134"/>
      <c r="E26" s="89">
        <v>50</v>
      </c>
      <c r="F26" s="151"/>
      <c r="G26" s="84">
        <f t="shared" si="0"/>
        <v>0</v>
      </c>
    </row>
    <row r="27" spans="1:7" ht="76.2" customHeight="1" x14ac:dyDescent="0.3">
      <c r="A27" s="73"/>
      <c r="B27" s="3" t="s">
        <v>124</v>
      </c>
      <c r="C27" s="133"/>
      <c r="D27" s="134"/>
      <c r="E27" s="89">
        <v>50</v>
      </c>
      <c r="F27" s="151"/>
      <c r="G27" s="84">
        <f t="shared" ref="G27" si="7">D27*E27/1.5</f>
        <v>0</v>
      </c>
    </row>
    <row r="28" spans="1:7" ht="90.75" customHeight="1" x14ac:dyDescent="0.3">
      <c r="A28" s="73"/>
      <c r="B28" s="3" t="s">
        <v>124</v>
      </c>
      <c r="C28" s="133"/>
      <c r="D28" s="134"/>
      <c r="E28" s="89">
        <v>50</v>
      </c>
      <c r="F28" s="151"/>
      <c r="G28" s="84">
        <f t="shared" si="0"/>
        <v>0</v>
      </c>
    </row>
    <row r="29" spans="1:7" ht="79.2" customHeight="1" x14ac:dyDescent="0.3">
      <c r="A29" s="73"/>
      <c r="B29" s="3" t="s">
        <v>124</v>
      </c>
      <c r="C29" s="133"/>
      <c r="D29" s="134"/>
      <c r="E29" s="89">
        <v>50</v>
      </c>
      <c r="F29" s="151"/>
      <c r="G29" s="84">
        <f t="shared" ref="G29" si="8">D29*E29/1.5</f>
        <v>0</v>
      </c>
    </row>
    <row r="30" spans="1:7" ht="48" customHeight="1" x14ac:dyDescent="0.3">
      <c r="A30" s="73"/>
      <c r="B30" s="3" t="s">
        <v>125</v>
      </c>
      <c r="C30" s="133"/>
      <c r="D30" s="134"/>
      <c r="E30" s="89">
        <v>50</v>
      </c>
      <c r="F30" s="151"/>
      <c r="G30" s="84">
        <f t="shared" si="0"/>
        <v>0</v>
      </c>
    </row>
    <row r="31" spans="1:7" ht="31.2" x14ac:dyDescent="0.3">
      <c r="A31" s="73"/>
      <c r="B31" s="3" t="s">
        <v>126</v>
      </c>
      <c r="C31" s="133"/>
      <c r="D31" s="134"/>
      <c r="E31" s="89">
        <v>40</v>
      </c>
      <c r="F31" s="151"/>
      <c r="G31" s="84">
        <f t="shared" si="0"/>
        <v>0</v>
      </c>
    </row>
    <row r="32" spans="1:7" ht="31.2" x14ac:dyDescent="0.3">
      <c r="A32" s="73"/>
      <c r="B32" s="3" t="s">
        <v>127</v>
      </c>
      <c r="C32" s="138"/>
      <c r="D32" s="134"/>
      <c r="E32" s="89">
        <v>30</v>
      </c>
      <c r="F32" s="151"/>
      <c r="G32" s="84">
        <f t="shared" si="0"/>
        <v>0</v>
      </c>
    </row>
    <row r="33" spans="1:7" x14ac:dyDescent="0.3">
      <c r="A33" s="104">
        <v>15</v>
      </c>
      <c r="B33" s="50" t="s">
        <v>78</v>
      </c>
      <c r="C33" s="139"/>
      <c r="D33" s="140"/>
      <c r="E33" s="52"/>
      <c r="F33" s="139"/>
      <c r="G33" s="98"/>
    </row>
    <row r="34" spans="1:7" x14ac:dyDescent="0.3">
      <c r="A34" s="73"/>
      <c r="B34" s="3" t="s">
        <v>79</v>
      </c>
      <c r="C34" s="141"/>
      <c r="D34" s="142"/>
      <c r="E34" s="89">
        <v>250</v>
      </c>
      <c r="F34" s="151"/>
      <c r="G34" s="84">
        <f>D34*E34</f>
        <v>0</v>
      </c>
    </row>
    <row r="35" spans="1:7" ht="51.6" customHeight="1" x14ac:dyDescent="0.3">
      <c r="A35" s="73"/>
      <c r="B35" s="3" t="s">
        <v>80</v>
      </c>
      <c r="C35" s="141"/>
      <c r="D35" s="142"/>
      <c r="E35" s="89">
        <v>200</v>
      </c>
      <c r="F35" s="151"/>
      <c r="G35" s="84">
        <f t="shared" ref="G35:G42" si="9">D35*E35</f>
        <v>0</v>
      </c>
    </row>
    <row r="36" spans="1:7" ht="30" customHeight="1" x14ac:dyDescent="0.3">
      <c r="A36" s="73"/>
      <c r="B36" s="3" t="s">
        <v>81</v>
      </c>
      <c r="C36" s="133"/>
      <c r="D36" s="142"/>
      <c r="E36" s="89">
        <v>180</v>
      </c>
      <c r="F36" s="151"/>
      <c r="G36" s="84">
        <f t="shared" si="9"/>
        <v>0</v>
      </c>
    </row>
    <row r="37" spans="1:7" ht="62.25" customHeight="1" x14ac:dyDescent="0.3">
      <c r="A37" s="107">
        <v>16</v>
      </c>
      <c r="B37" s="82" t="s">
        <v>82</v>
      </c>
      <c r="C37" s="133"/>
      <c r="D37" s="152"/>
      <c r="E37" s="94">
        <v>150</v>
      </c>
      <c r="F37" s="151"/>
      <c r="G37" s="84">
        <f t="shared" si="9"/>
        <v>0</v>
      </c>
    </row>
    <row r="38" spans="1:7" ht="69.75" customHeight="1" x14ac:dyDescent="0.3">
      <c r="A38" s="107">
        <v>17</v>
      </c>
      <c r="B38" s="3" t="s">
        <v>83</v>
      </c>
      <c r="C38" s="133"/>
      <c r="D38" s="152"/>
      <c r="E38" s="94">
        <v>250</v>
      </c>
      <c r="F38" s="151"/>
      <c r="G38" s="84">
        <f t="shared" si="9"/>
        <v>0</v>
      </c>
    </row>
    <row r="39" spans="1:7" ht="80.25" customHeight="1" x14ac:dyDescent="0.3">
      <c r="A39" s="108">
        <v>18</v>
      </c>
      <c r="B39" s="40" t="s">
        <v>84</v>
      </c>
      <c r="C39" s="133"/>
      <c r="D39" s="152"/>
      <c r="E39" s="94">
        <v>180</v>
      </c>
      <c r="F39" s="151"/>
      <c r="G39" s="84">
        <f t="shared" si="9"/>
        <v>0</v>
      </c>
    </row>
    <row r="40" spans="1:7" ht="38.4" customHeight="1" x14ac:dyDescent="0.3">
      <c r="A40" s="105">
        <v>19</v>
      </c>
      <c r="B40" s="50" t="s">
        <v>128</v>
      </c>
      <c r="C40" s="143"/>
      <c r="D40" s="144"/>
      <c r="E40" s="55"/>
      <c r="F40" s="143"/>
      <c r="G40" s="98"/>
    </row>
    <row r="41" spans="1:7" ht="22.95" customHeight="1" x14ac:dyDescent="0.3">
      <c r="A41" s="73"/>
      <c r="B41" s="3" t="s">
        <v>86</v>
      </c>
      <c r="C41" s="145"/>
      <c r="D41" s="142"/>
      <c r="E41" s="89">
        <v>120</v>
      </c>
      <c r="F41" s="151"/>
      <c r="G41" s="84">
        <f t="shared" si="9"/>
        <v>0</v>
      </c>
    </row>
    <row r="42" spans="1:7" ht="74.400000000000006" customHeight="1" x14ac:dyDescent="0.3">
      <c r="A42" s="73"/>
      <c r="B42" s="3" t="s">
        <v>87</v>
      </c>
      <c r="C42" s="145"/>
      <c r="D42" s="142"/>
      <c r="E42" s="89">
        <v>180</v>
      </c>
      <c r="F42" s="151"/>
      <c r="G42" s="84">
        <f t="shared" si="9"/>
        <v>0</v>
      </c>
    </row>
    <row r="43" spans="1:7" ht="37.200000000000003" customHeight="1" x14ac:dyDescent="0.3">
      <c r="A43" s="105">
        <v>20</v>
      </c>
      <c r="B43" s="50" t="s">
        <v>88</v>
      </c>
      <c r="C43" s="143"/>
      <c r="D43" s="140"/>
      <c r="E43" s="52"/>
      <c r="F43" s="143"/>
      <c r="G43" s="98"/>
    </row>
    <row r="44" spans="1:7" ht="48" customHeight="1" x14ac:dyDescent="0.3">
      <c r="A44" s="73"/>
      <c r="B44" s="6" t="s">
        <v>89</v>
      </c>
      <c r="C44" s="145"/>
      <c r="D44" s="146"/>
      <c r="E44" s="90">
        <v>200</v>
      </c>
      <c r="F44" s="151"/>
      <c r="G44" s="84">
        <f>D44*E44</f>
        <v>0</v>
      </c>
    </row>
    <row r="45" spans="1:7" ht="48" customHeight="1" x14ac:dyDescent="0.3">
      <c r="A45" s="73"/>
      <c r="B45" s="6" t="s">
        <v>129</v>
      </c>
      <c r="C45" s="138"/>
      <c r="D45" s="146"/>
      <c r="E45" s="90">
        <v>200</v>
      </c>
      <c r="F45" s="151"/>
      <c r="G45" s="84">
        <f t="shared" ref="G45:G55" si="10">D45*E45</f>
        <v>0</v>
      </c>
    </row>
    <row r="46" spans="1:7" ht="47.4" customHeight="1" x14ac:dyDescent="0.3">
      <c r="A46" s="73"/>
      <c r="B46" s="6" t="s">
        <v>130</v>
      </c>
      <c r="C46" s="145"/>
      <c r="D46" s="146"/>
      <c r="E46" s="90">
        <v>200</v>
      </c>
      <c r="F46" s="151"/>
      <c r="G46" s="84">
        <f t="shared" si="10"/>
        <v>0</v>
      </c>
    </row>
    <row r="47" spans="1:7" ht="61.2" customHeight="1" x14ac:dyDescent="0.3">
      <c r="A47" s="73"/>
      <c r="B47" s="6" t="s">
        <v>131</v>
      </c>
      <c r="C47" s="145"/>
      <c r="D47" s="146"/>
      <c r="E47" s="90">
        <v>150</v>
      </c>
      <c r="F47" s="151"/>
      <c r="G47" s="84">
        <f t="shared" si="10"/>
        <v>0</v>
      </c>
    </row>
    <row r="48" spans="1:7" ht="64.2" customHeight="1" x14ac:dyDescent="0.3">
      <c r="A48" s="73"/>
      <c r="B48" s="41" t="s">
        <v>132</v>
      </c>
      <c r="C48" s="147" t="s">
        <v>115</v>
      </c>
      <c r="D48" s="146"/>
      <c r="E48" s="90">
        <v>180</v>
      </c>
      <c r="F48" s="151"/>
      <c r="G48" s="84">
        <f t="shared" si="10"/>
        <v>0</v>
      </c>
    </row>
    <row r="49" spans="1:7" x14ac:dyDescent="0.3">
      <c r="A49" s="105">
        <v>21</v>
      </c>
      <c r="B49" s="50" t="s">
        <v>94</v>
      </c>
      <c r="C49" s="143"/>
      <c r="D49" s="140"/>
      <c r="E49" s="52"/>
      <c r="F49" s="143"/>
      <c r="G49" s="98"/>
    </row>
    <row r="50" spans="1:7" ht="36" customHeight="1" x14ac:dyDescent="0.3">
      <c r="A50" s="73"/>
      <c r="B50" s="41" t="s">
        <v>95</v>
      </c>
      <c r="C50" s="145"/>
      <c r="D50" s="146"/>
      <c r="E50" s="90">
        <v>100</v>
      </c>
      <c r="F50" s="151"/>
      <c r="G50" s="84">
        <f t="shared" si="10"/>
        <v>0</v>
      </c>
    </row>
    <row r="51" spans="1:7" ht="25.95" customHeight="1" x14ac:dyDescent="0.3">
      <c r="A51" s="73"/>
      <c r="B51" s="6" t="s">
        <v>96</v>
      </c>
      <c r="C51" s="145"/>
      <c r="D51" s="146"/>
      <c r="E51" s="90">
        <v>100</v>
      </c>
      <c r="F51" s="151"/>
      <c r="G51" s="84">
        <f t="shared" si="10"/>
        <v>0</v>
      </c>
    </row>
    <row r="52" spans="1:7" ht="65.400000000000006" customHeight="1" x14ac:dyDescent="0.3">
      <c r="A52" s="73"/>
      <c r="B52" s="6" t="s">
        <v>97</v>
      </c>
      <c r="C52" s="138"/>
      <c r="D52" s="146"/>
      <c r="E52" s="90">
        <v>80</v>
      </c>
      <c r="F52" s="151"/>
      <c r="G52" s="84">
        <f t="shared" si="10"/>
        <v>0</v>
      </c>
    </row>
    <row r="53" spans="1:7" ht="67.2" customHeight="1" x14ac:dyDescent="0.3">
      <c r="A53" s="73"/>
      <c r="B53" s="6" t="s">
        <v>98</v>
      </c>
      <c r="C53" s="133"/>
      <c r="D53" s="146"/>
      <c r="E53" s="90">
        <v>80</v>
      </c>
      <c r="F53" s="151"/>
      <c r="G53" s="84">
        <f t="shared" si="10"/>
        <v>0</v>
      </c>
    </row>
    <row r="54" spans="1:7" ht="62.4" customHeight="1" x14ac:dyDescent="0.3">
      <c r="A54" s="73"/>
      <c r="B54" s="6" t="s">
        <v>99</v>
      </c>
      <c r="C54" s="148"/>
      <c r="D54" s="146"/>
      <c r="E54" s="90">
        <v>50</v>
      </c>
      <c r="F54" s="151"/>
      <c r="G54" s="84">
        <f t="shared" si="10"/>
        <v>0</v>
      </c>
    </row>
    <row r="55" spans="1:7" ht="66" customHeight="1" x14ac:dyDescent="0.3">
      <c r="A55" s="73"/>
      <c r="B55" s="6" t="s">
        <v>100</v>
      </c>
      <c r="C55" s="145"/>
      <c r="D55" s="146"/>
      <c r="E55" s="90">
        <v>70</v>
      </c>
      <c r="F55" s="151"/>
      <c r="G55" s="84">
        <f t="shared" si="10"/>
        <v>0</v>
      </c>
    </row>
    <row r="56" spans="1:7" x14ac:dyDescent="0.3">
      <c r="A56" s="105">
        <v>22</v>
      </c>
      <c r="B56" s="50" t="s">
        <v>101</v>
      </c>
      <c r="C56" s="143"/>
      <c r="D56" s="140"/>
      <c r="E56" s="52"/>
      <c r="F56" s="143"/>
      <c r="G56" s="99"/>
    </row>
    <row r="57" spans="1:7" ht="157.19999999999999" customHeight="1" x14ac:dyDescent="0.3">
      <c r="A57" s="73"/>
      <c r="B57" s="6" t="s">
        <v>133</v>
      </c>
      <c r="C57" s="141"/>
      <c r="D57" s="142"/>
      <c r="E57" s="89">
        <v>100</v>
      </c>
      <c r="F57" s="151"/>
      <c r="G57" s="84">
        <f t="shared" ref="G57:G62" si="11">D57*E57</f>
        <v>0</v>
      </c>
    </row>
    <row r="58" spans="1:7" ht="42.6" customHeight="1" x14ac:dyDescent="0.3">
      <c r="A58" s="73"/>
      <c r="B58" s="3" t="s">
        <v>134</v>
      </c>
      <c r="C58" s="141"/>
      <c r="D58" s="149"/>
      <c r="E58" s="89">
        <v>100</v>
      </c>
      <c r="F58" s="151"/>
      <c r="G58" s="84">
        <f t="shared" si="11"/>
        <v>0</v>
      </c>
    </row>
    <row r="59" spans="1:7" ht="96.6" customHeight="1" x14ac:dyDescent="0.3">
      <c r="A59" s="73"/>
      <c r="B59" s="6" t="s">
        <v>135</v>
      </c>
      <c r="C59" s="141"/>
      <c r="D59" s="146"/>
      <c r="E59" s="90">
        <v>50</v>
      </c>
      <c r="F59" s="151"/>
      <c r="G59" s="84">
        <f t="shared" si="11"/>
        <v>0</v>
      </c>
    </row>
    <row r="60" spans="1:7" ht="142.94999999999999" customHeight="1" x14ac:dyDescent="0.3">
      <c r="A60" s="73"/>
      <c r="B60" s="40" t="s">
        <v>136</v>
      </c>
      <c r="C60" s="150"/>
      <c r="D60" s="146"/>
      <c r="E60" s="90">
        <v>30</v>
      </c>
      <c r="F60" s="151"/>
      <c r="G60" s="84">
        <f t="shared" si="11"/>
        <v>0</v>
      </c>
    </row>
    <row r="61" spans="1:7" ht="81.599999999999994" customHeight="1" x14ac:dyDescent="0.3">
      <c r="A61" s="107">
        <v>23</v>
      </c>
      <c r="B61" s="40" t="s">
        <v>106</v>
      </c>
      <c r="C61" s="151"/>
      <c r="D61" s="152"/>
      <c r="E61" s="94">
        <v>200</v>
      </c>
      <c r="F61" s="151"/>
      <c r="G61" s="84">
        <f t="shared" si="11"/>
        <v>0</v>
      </c>
    </row>
    <row r="62" spans="1:7" ht="51.6" customHeight="1" x14ac:dyDescent="0.3">
      <c r="A62" s="107">
        <v>24</v>
      </c>
      <c r="B62" s="40" t="s">
        <v>107</v>
      </c>
      <c r="C62" s="151"/>
      <c r="D62" s="152"/>
      <c r="E62" s="94">
        <v>80</v>
      </c>
      <c r="F62" s="151"/>
      <c r="G62" s="84">
        <f t="shared" si="11"/>
        <v>0</v>
      </c>
    </row>
    <row r="63" spans="1:7" ht="15.75" customHeight="1" x14ac:dyDescent="0.3">
      <c r="A63" s="228" t="s">
        <v>51</v>
      </c>
      <c r="B63" s="229"/>
      <c r="C63" s="18"/>
      <c r="D63" s="36"/>
      <c r="E63" s="36"/>
      <c r="F63" s="18"/>
      <c r="G63" s="95">
        <f>SUM(G4:G62)</f>
        <v>0</v>
      </c>
    </row>
    <row r="65" ht="49.2" customHeight="1" x14ac:dyDescent="0.3"/>
    <row r="66" ht="69" customHeight="1" x14ac:dyDescent="0.3"/>
    <row r="67" ht="73.2" customHeight="1" x14ac:dyDescent="0.3"/>
    <row r="69" ht="46.95" customHeight="1" x14ac:dyDescent="0.3"/>
    <row r="71" ht="39" customHeight="1" x14ac:dyDescent="0.3"/>
    <row r="72" ht="64.95" customHeight="1" x14ac:dyDescent="0.3"/>
    <row r="74" ht="28.95" customHeight="1" x14ac:dyDescent="0.3"/>
    <row r="76" ht="25.2" customHeight="1" x14ac:dyDescent="0.3"/>
    <row r="77" ht="33" customHeight="1" x14ac:dyDescent="0.3"/>
    <row r="78" ht="43.95" customHeight="1" x14ac:dyDescent="0.3"/>
    <row r="79" ht="37.950000000000003" customHeight="1" x14ac:dyDescent="0.3"/>
    <row r="80" ht="36" customHeight="1" x14ac:dyDescent="0.3"/>
    <row r="84" ht="33.6" customHeight="1" x14ac:dyDescent="0.3"/>
    <row r="87" ht="52.2" customHeight="1" x14ac:dyDescent="0.3"/>
  </sheetData>
  <sheetProtection sheet="1" formatCells="0" formatColumns="0" formatRows="0" insertColumns="0" insertRows="0" insertHyperlinks="0" selectLockedCells="1" pivotTables="0"/>
  <protectedRanges>
    <protectedRange sqref="F4:F62" name="Діапазон2"/>
    <protectedRange sqref="C4:D62" name="Діапазон1"/>
  </protectedRanges>
  <mergeCells count="2">
    <mergeCell ref="A63:B63"/>
    <mergeCell ref="A1:G1"/>
  </mergeCells>
  <pageMargins left="0.25" right="0.25" top="0.75" bottom="0.75" header="0.3" footer="0.3"/>
  <pageSetup paperSize="9" scale="44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C172-3819-4ED3-BB3F-22721B18D90D}">
  <sheetPr>
    <tabColor theme="9" tint="0.39997558519241921"/>
  </sheetPr>
  <dimension ref="A1:G27"/>
  <sheetViews>
    <sheetView topLeftCell="B1" workbookViewId="0">
      <selection activeCell="F24" sqref="F24"/>
    </sheetView>
  </sheetViews>
  <sheetFormatPr defaultRowHeight="15.6" x14ac:dyDescent="0.3"/>
  <cols>
    <col min="1" max="1" width="5.44140625" customWidth="1"/>
    <col min="2" max="2" width="46" style="86" customWidth="1"/>
    <col min="3" max="3" width="54.44140625" customWidth="1"/>
    <col min="4" max="4" width="13.109375" customWidth="1"/>
    <col min="5" max="5" width="12.88671875" style="129" customWidth="1"/>
    <col min="6" max="6" width="54.44140625" customWidth="1"/>
    <col min="7" max="7" width="13.6640625" customWidth="1"/>
  </cols>
  <sheetData>
    <row r="1" spans="1:7" x14ac:dyDescent="0.3">
      <c r="A1" s="232" t="s">
        <v>137</v>
      </c>
      <c r="B1" s="233"/>
      <c r="C1" s="233"/>
      <c r="D1" s="233"/>
      <c r="E1" s="233"/>
      <c r="F1" s="233"/>
      <c r="G1" s="39"/>
    </row>
    <row r="2" spans="1:7" s="113" customFormat="1" ht="31.2" x14ac:dyDescent="0.3">
      <c r="A2" s="101" t="s">
        <v>3</v>
      </c>
      <c r="B2" s="101" t="s">
        <v>4</v>
      </c>
      <c r="C2" s="101" t="s">
        <v>138</v>
      </c>
      <c r="D2" s="102" t="s">
        <v>139</v>
      </c>
      <c r="E2" s="102" t="s">
        <v>140</v>
      </c>
      <c r="F2" s="110" t="s">
        <v>55</v>
      </c>
      <c r="G2" s="102" t="s">
        <v>9</v>
      </c>
    </row>
    <row r="3" spans="1:7" x14ac:dyDescent="0.3">
      <c r="A3" s="114">
        <v>26</v>
      </c>
      <c r="B3" s="76" t="s">
        <v>141</v>
      </c>
      <c r="C3" s="44"/>
      <c r="D3" s="45"/>
      <c r="E3" s="125"/>
      <c r="F3" s="43"/>
      <c r="G3" s="53"/>
    </row>
    <row r="4" spans="1:7" ht="33" customHeight="1" x14ac:dyDescent="0.3">
      <c r="A4" s="2"/>
      <c r="B4" s="3" t="s">
        <v>142</v>
      </c>
      <c r="C4" s="153"/>
      <c r="D4" s="154"/>
      <c r="E4" s="89">
        <v>300</v>
      </c>
      <c r="F4" s="162"/>
      <c r="G4" s="33">
        <f>D4*E4</f>
        <v>0</v>
      </c>
    </row>
    <row r="5" spans="1:7" ht="44.25" customHeight="1" x14ac:dyDescent="0.3">
      <c r="A5" s="2"/>
      <c r="B5" s="3" t="s">
        <v>143</v>
      </c>
      <c r="C5" s="153"/>
      <c r="D5" s="142"/>
      <c r="E5" s="89">
        <v>300</v>
      </c>
      <c r="F5" s="162"/>
      <c r="G5" s="33">
        <f t="shared" ref="G5:G26" si="0">D5*E5</f>
        <v>0</v>
      </c>
    </row>
    <row r="6" spans="1:7" ht="45.75" customHeight="1" x14ac:dyDescent="0.3">
      <c r="A6" s="2"/>
      <c r="B6" s="3" t="s">
        <v>144</v>
      </c>
      <c r="C6" s="153"/>
      <c r="D6" s="142"/>
      <c r="E6" s="89">
        <v>200</v>
      </c>
      <c r="F6" s="162"/>
      <c r="G6" s="33">
        <f t="shared" si="0"/>
        <v>0</v>
      </c>
    </row>
    <row r="7" spans="1:7" ht="17.25" customHeight="1" x14ac:dyDescent="0.3">
      <c r="A7" s="114">
        <v>27</v>
      </c>
      <c r="B7" s="76" t="s">
        <v>145</v>
      </c>
      <c r="C7" s="155"/>
      <c r="D7" s="140"/>
      <c r="E7" s="126"/>
      <c r="F7" s="163"/>
      <c r="G7" s="53"/>
    </row>
    <row r="8" spans="1:7" ht="37.5" customHeight="1" x14ac:dyDescent="0.3">
      <c r="A8" s="2"/>
      <c r="B8" s="17" t="s">
        <v>146</v>
      </c>
      <c r="C8" s="156"/>
      <c r="D8" s="157"/>
      <c r="E8" s="89">
        <v>280</v>
      </c>
      <c r="F8" s="162"/>
      <c r="G8" s="33">
        <f t="shared" si="0"/>
        <v>0</v>
      </c>
    </row>
    <row r="9" spans="1:7" ht="39" customHeight="1" x14ac:dyDescent="0.3">
      <c r="A9" s="2"/>
      <c r="B9" s="3" t="s">
        <v>147</v>
      </c>
      <c r="C9" s="153"/>
      <c r="D9" s="142"/>
      <c r="E9" s="89">
        <v>150</v>
      </c>
      <c r="F9" s="162"/>
      <c r="G9" s="33">
        <f t="shared" si="0"/>
        <v>0</v>
      </c>
    </row>
    <row r="10" spans="1:7" ht="36.75" customHeight="1" x14ac:dyDescent="0.3">
      <c r="A10" s="2"/>
      <c r="B10" s="3" t="s">
        <v>148</v>
      </c>
      <c r="C10" s="153"/>
      <c r="D10" s="142"/>
      <c r="E10" s="89">
        <v>150</v>
      </c>
      <c r="F10" s="162"/>
      <c r="G10" s="33">
        <f t="shared" si="0"/>
        <v>0</v>
      </c>
    </row>
    <row r="11" spans="1:7" ht="51" customHeight="1" x14ac:dyDescent="0.3">
      <c r="A11" s="2"/>
      <c r="B11" s="3" t="s">
        <v>149</v>
      </c>
      <c r="C11" s="153"/>
      <c r="D11" s="142"/>
      <c r="E11" s="89">
        <v>50</v>
      </c>
      <c r="F11" s="162"/>
      <c r="G11" s="33">
        <f t="shared" si="0"/>
        <v>0</v>
      </c>
    </row>
    <row r="12" spans="1:7" x14ac:dyDescent="0.3">
      <c r="A12" s="114">
        <v>28</v>
      </c>
      <c r="B12" s="76" t="s">
        <v>150</v>
      </c>
      <c r="C12" s="155"/>
      <c r="D12" s="140"/>
      <c r="E12" s="126"/>
      <c r="F12" s="163"/>
      <c r="G12" s="53"/>
    </row>
    <row r="13" spans="1:7" ht="23.4" customHeight="1" x14ac:dyDescent="0.3">
      <c r="A13" s="2"/>
      <c r="B13" s="3" t="s">
        <v>151</v>
      </c>
      <c r="C13" s="153"/>
      <c r="D13" s="142"/>
      <c r="E13" s="87">
        <v>150</v>
      </c>
      <c r="F13" s="162"/>
      <c r="G13" s="33">
        <f t="shared" si="0"/>
        <v>0</v>
      </c>
    </row>
    <row r="14" spans="1:7" ht="24" customHeight="1" x14ac:dyDescent="0.3">
      <c r="A14" s="2"/>
      <c r="B14" s="3" t="s">
        <v>152</v>
      </c>
      <c r="C14" s="153"/>
      <c r="D14" s="142"/>
      <c r="E14" s="87">
        <v>80</v>
      </c>
      <c r="F14" s="162"/>
      <c r="G14" s="33">
        <f t="shared" si="0"/>
        <v>0</v>
      </c>
    </row>
    <row r="15" spans="1:7" ht="16.5" customHeight="1" x14ac:dyDescent="0.3">
      <c r="A15" s="114">
        <v>29</v>
      </c>
      <c r="B15" s="76" t="s">
        <v>153</v>
      </c>
      <c r="C15" s="155"/>
      <c r="D15" s="140"/>
      <c r="E15" s="126"/>
      <c r="F15" s="163"/>
      <c r="G15" s="53"/>
    </row>
    <row r="16" spans="1:7" ht="27.75" customHeight="1" x14ac:dyDescent="0.3">
      <c r="A16" s="2"/>
      <c r="B16" s="3" t="s">
        <v>154</v>
      </c>
      <c r="C16" s="153"/>
      <c r="D16" s="142"/>
      <c r="E16" s="89">
        <v>250</v>
      </c>
      <c r="F16" s="162"/>
      <c r="G16" s="33">
        <f t="shared" si="0"/>
        <v>0</v>
      </c>
    </row>
    <row r="17" spans="1:7" ht="35.25" customHeight="1" x14ac:dyDescent="0.3">
      <c r="A17" s="2"/>
      <c r="B17" s="3" t="s">
        <v>155</v>
      </c>
      <c r="C17" s="153"/>
      <c r="D17" s="142"/>
      <c r="E17" s="89">
        <v>150</v>
      </c>
      <c r="F17" s="162"/>
      <c r="G17" s="33">
        <f t="shared" si="0"/>
        <v>0</v>
      </c>
    </row>
    <row r="18" spans="1:7" ht="27" customHeight="1" x14ac:dyDescent="0.3">
      <c r="A18" s="2"/>
      <c r="B18" s="3" t="s">
        <v>156</v>
      </c>
      <c r="C18" s="153"/>
      <c r="D18" s="142"/>
      <c r="E18" s="89">
        <v>100</v>
      </c>
      <c r="F18" s="162"/>
      <c r="G18" s="33">
        <f t="shared" si="0"/>
        <v>0</v>
      </c>
    </row>
    <row r="19" spans="1:7" ht="36" customHeight="1" x14ac:dyDescent="0.3">
      <c r="A19" s="2"/>
      <c r="B19" s="3" t="s">
        <v>157</v>
      </c>
      <c r="C19" s="153"/>
      <c r="D19" s="142"/>
      <c r="E19" s="89">
        <v>150</v>
      </c>
      <c r="F19" s="162"/>
      <c r="G19" s="33">
        <f t="shared" si="0"/>
        <v>0</v>
      </c>
    </row>
    <row r="20" spans="1:7" ht="31.2" x14ac:dyDescent="0.3">
      <c r="A20" s="2"/>
      <c r="B20" s="3" t="s">
        <v>158</v>
      </c>
      <c r="C20" s="153"/>
      <c r="D20" s="153"/>
      <c r="E20" s="127"/>
      <c r="F20" s="153"/>
      <c r="G20" s="33">
        <f t="shared" si="0"/>
        <v>0</v>
      </c>
    </row>
    <row r="21" spans="1:7" ht="22.5" customHeight="1" x14ac:dyDescent="0.3">
      <c r="A21" s="2"/>
      <c r="B21" s="11" t="s">
        <v>159</v>
      </c>
      <c r="C21" s="158"/>
      <c r="D21" s="159"/>
      <c r="E21" s="89">
        <v>50</v>
      </c>
      <c r="F21" s="164"/>
      <c r="G21" s="33">
        <f t="shared" si="0"/>
        <v>0</v>
      </c>
    </row>
    <row r="22" spans="1:7" ht="29.25" customHeight="1" x14ac:dyDescent="0.3">
      <c r="A22" s="2"/>
      <c r="B22" s="11" t="s">
        <v>160</v>
      </c>
      <c r="C22" s="158"/>
      <c r="D22" s="159"/>
      <c r="E22" s="89">
        <v>30</v>
      </c>
      <c r="F22" s="164"/>
      <c r="G22" s="33">
        <f t="shared" si="0"/>
        <v>0</v>
      </c>
    </row>
    <row r="23" spans="1:7" ht="30.75" customHeight="1" x14ac:dyDescent="0.3">
      <c r="A23" s="2"/>
      <c r="B23" s="3" t="s">
        <v>161</v>
      </c>
      <c r="C23" s="153"/>
      <c r="D23" s="142"/>
      <c r="E23" s="89">
        <v>20</v>
      </c>
      <c r="F23" s="166"/>
      <c r="G23" s="33">
        <f t="shared" si="0"/>
        <v>0</v>
      </c>
    </row>
    <row r="24" spans="1:7" x14ac:dyDescent="0.3">
      <c r="A24" s="114">
        <v>30</v>
      </c>
      <c r="B24" s="50" t="s">
        <v>162</v>
      </c>
      <c r="C24" s="155"/>
      <c r="D24" s="140"/>
      <c r="E24" s="126"/>
      <c r="F24" s="163"/>
      <c r="G24" s="53"/>
    </row>
    <row r="25" spans="1:7" ht="25.5" customHeight="1" x14ac:dyDescent="0.3">
      <c r="A25" s="2"/>
      <c r="B25" s="3" t="s">
        <v>163</v>
      </c>
      <c r="C25" s="153"/>
      <c r="D25" s="142"/>
      <c r="E25" s="89">
        <v>80</v>
      </c>
      <c r="F25" s="162"/>
      <c r="G25" s="33">
        <f t="shared" si="0"/>
        <v>0</v>
      </c>
    </row>
    <row r="26" spans="1:7" ht="45.75" customHeight="1" x14ac:dyDescent="0.3">
      <c r="A26" s="2"/>
      <c r="B26" s="3" t="s">
        <v>164</v>
      </c>
      <c r="C26" s="153"/>
      <c r="D26" s="142"/>
      <c r="E26" s="89">
        <v>30</v>
      </c>
      <c r="F26" s="162"/>
      <c r="G26" s="33">
        <f t="shared" si="0"/>
        <v>0</v>
      </c>
    </row>
    <row r="27" spans="1:7" x14ac:dyDescent="0.3">
      <c r="A27" s="34"/>
      <c r="B27" s="115" t="s">
        <v>51</v>
      </c>
      <c r="C27" s="160"/>
      <c r="D27" s="161"/>
      <c r="E27" s="128"/>
      <c r="F27" s="18"/>
      <c r="G27" s="37">
        <f>SUM(G1:G26)</f>
        <v>0</v>
      </c>
    </row>
  </sheetData>
  <sheetProtection algorithmName="SHA-512" hashValue="kpbz3MvAE3F0dzR90414Br7gW5ifHhADRLjM+ZXYH8021+pIK3GQvFSyBPJo10/DuY9OgDXZsFGsPsoAEkvfBQ==" saltValue="V/T8UIljl9tPcLspusj3LQ==" spinCount="100000" sheet="1" formatCells="0" formatColumns="0" formatRows="0" insertRows="0" insertHyperlinks="0" deleteRows="0" selectLockedCells="1"/>
  <protectedRanges>
    <protectedRange sqref="F4:F26" name="Діапазон2"/>
    <protectedRange sqref="C4:D26" name="Діапазон1"/>
  </protectedRanges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78B4-1701-44FD-BA8E-6A32C36FAB45}">
  <sheetPr>
    <tabColor rgb="FFF7A1EB"/>
  </sheetPr>
  <dimension ref="A1:M10"/>
  <sheetViews>
    <sheetView workbookViewId="0">
      <selection activeCell="O26" sqref="O26"/>
    </sheetView>
  </sheetViews>
  <sheetFormatPr defaultRowHeight="15.6" x14ac:dyDescent="0.3"/>
  <cols>
    <col min="1" max="1" width="19" style="117" customWidth="1"/>
    <col min="2" max="2" width="15.109375" customWidth="1"/>
    <col min="7" max="10" width="9.109375" hidden="1" customWidth="1"/>
    <col min="11" max="11" width="1.44140625" hidden="1" customWidth="1"/>
    <col min="12" max="13" width="9.109375" hidden="1" customWidth="1"/>
  </cols>
  <sheetData>
    <row r="1" spans="1:13" s="42" customFormat="1" ht="18" x14ac:dyDescent="0.35">
      <c r="A1" s="234" t="s">
        <v>165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 s="42" customFormat="1" ht="31.8" x14ac:dyDescent="0.35">
      <c r="A2" s="130" t="s">
        <v>166</v>
      </c>
      <c r="B2" s="131" t="s">
        <v>9</v>
      </c>
    </row>
    <row r="3" spans="1:13" x14ac:dyDescent="0.3">
      <c r="A3" s="116" t="s">
        <v>167</v>
      </c>
      <c r="B3" s="96">
        <f>Портфоліо!G55</f>
        <v>0</v>
      </c>
    </row>
    <row r="4" spans="1:13" hidden="1" x14ac:dyDescent="0.3">
      <c r="A4" s="116">
        <v>2022</v>
      </c>
      <c r="B4" s="96"/>
    </row>
    <row r="5" spans="1:13" hidden="1" x14ac:dyDescent="0.3">
      <c r="A5" s="116">
        <v>2023</v>
      </c>
      <c r="B5" s="96"/>
    </row>
    <row r="6" spans="1:13" hidden="1" x14ac:dyDescent="0.3">
      <c r="A6" s="116">
        <v>2024</v>
      </c>
      <c r="B6" s="96"/>
    </row>
    <row r="7" spans="1:13" hidden="1" x14ac:dyDescent="0.3">
      <c r="A7" s="116">
        <v>2025</v>
      </c>
      <c r="B7" s="96"/>
    </row>
    <row r="8" spans="1:13" x14ac:dyDescent="0.3">
      <c r="A8" s="116" t="s">
        <v>168</v>
      </c>
      <c r="B8" s="96">
        <f>'Досягнення у ПД'!G63</f>
        <v>0</v>
      </c>
    </row>
    <row r="9" spans="1:13" x14ac:dyDescent="0.3">
      <c r="A9" s="116" t="s">
        <v>169</v>
      </c>
      <c r="B9" s="96">
        <f>'ПО розвиток'!G27</f>
        <v>0</v>
      </c>
    </row>
    <row r="10" spans="1:13" x14ac:dyDescent="0.3">
      <c r="A10" s="116" t="s">
        <v>51</v>
      </c>
      <c r="B10" s="97">
        <f>SUM(B3:B9)</f>
        <v>0</v>
      </c>
    </row>
  </sheetData>
  <sheetProtection algorithmName="SHA-512" hashValue="UQPNiU6N1SYumiSQCpMPGxN9E+L9Tw650PnEeGW/Ji8kqoaCiBvW1qDpm3Z8OnxMUnzsuwfDmwW7aoH2ehR9jw==" saltValue="T84rm4l5yzm1O6TpGOkCmw==" spinCount="100000" sheet="1" objects="1" scenarios="1"/>
  <mergeCells count="1">
    <mergeCell ref="A1:M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A6B43-FE2E-4A7E-A5A0-0B8CC801F8B2}">
  <sheetPr>
    <tabColor rgb="FF7030A0"/>
  </sheetPr>
  <dimension ref="A1:G141"/>
  <sheetViews>
    <sheetView workbookViewId="0">
      <selection activeCell="A3" sqref="A3:G3"/>
    </sheetView>
  </sheetViews>
  <sheetFormatPr defaultRowHeight="15.6" x14ac:dyDescent="0.3"/>
  <cols>
    <col min="1" max="1" width="5.6640625" style="120" customWidth="1"/>
    <col min="2" max="2" width="46.33203125" style="112" customWidth="1"/>
    <col min="3" max="3" width="19.44140625" style="112" customWidth="1"/>
    <col min="4" max="6" width="9.109375" hidden="1" customWidth="1"/>
    <col min="7" max="7" width="56.6640625" style="74" customWidth="1"/>
    <col min="8" max="8" width="29" customWidth="1"/>
  </cols>
  <sheetData>
    <row r="1" spans="1:7" x14ac:dyDescent="0.3">
      <c r="A1" s="236" t="s">
        <v>170</v>
      </c>
      <c r="B1" s="237"/>
      <c r="C1" s="237"/>
      <c r="D1" s="237"/>
      <c r="E1" s="237"/>
      <c r="F1" s="237"/>
      <c r="G1" s="238"/>
    </row>
    <row r="2" spans="1:7" ht="39" customHeight="1" x14ac:dyDescent="0.3">
      <c r="A2" s="101" t="s">
        <v>3</v>
      </c>
      <c r="B2" s="111" t="s">
        <v>4</v>
      </c>
      <c r="C2" s="102" t="s">
        <v>171</v>
      </c>
      <c r="G2" s="102" t="s">
        <v>172</v>
      </c>
    </row>
    <row r="3" spans="1:7" x14ac:dyDescent="0.3">
      <c r="A3" s="104">
        <v>1</v>
      </c>
      <c r="B3" s="100" t="s">
        <v>173</v>
      </c>
      <c r="C3" s="71"/>
      <c r="G3" s="79"/>
    </row>
    <row r="4" spans="1:7" x14ac:dyDescent="0.3">
      <c r="A4" s="106"/>
      <c r="B4" s="73" t="s">
        <v>10</v>
      </c>
      <c r="C4" s="85">
        <v>100</v>
      </c>
      <c r="G4" s="73" t="s">
        <v>174</v>
      </c>
    </row>
    <row r="5" spans="1:7" x14ac:dyDescent="0.3">
      <c r="A5" s="106"/>
      <c r="B5" s="73" t="s">
        <v>11</v>
      </c>
      <c r="C5" s="85">
        <v>200</v>
      </c>
      <c r="G5" s="73" t="s">
        <v>174</v>
      </c>
    </row>
    <row r="6" spans="1:7" x14ac:dyDescent="0.3">
      <c r="A6" s="106"/>
      <c r="B6" s="73" t="s">
        <v>12</v>
      </c>
      <c r="C6" s="85">
        <v>50</v>
      </c>
      <c r="G6" s="73" t="s">
        <v>175</v>
      </c>
    </row>
    <row r="7" spans="1:7" x14ac:dyDescent="0.3">
      <c r="A7" s="119">
        <v>2</v>
      </c>
      <c r="B7" s="76" t="s">
        <v>13</v>
      </c>
      <c r="C7" s="72"/>
      <c r="G7" s="122"/>
    </row>
    <row r="8" spans="1:7" x14ac:dyDescent="0.3">
      <c r="A8" s="106"/>
      <c r="B8" s="73" t="s">
        <v>14</v>
      </c>
      <c r="C8" s="85">
        <v>300</v>
      </c>
      <c r="G8" s="3" t="s">
        <v>176</v>
      </c>
    </row>
    <row r="9" spans="1:7" x14ac:dyDescent="0.3">
      <c r="A9" s="106"/>
      <c r="B9" s="73" t="s">
        <v>15</v>
      </c>
      <c r="C9" s="85">
        <v>200</v>
      </c>
      <c r="G9" s="73" t="s">
        <v>177</v>
      </c>
    </row>
    <row r="10" spans="1:7" x14ac:dyDescent="0.3">
      <c r="A10" s="106"/>
      <c r="B10" s="73" t="s">
        <v>16</v>
      </c>
      <c r="C10" s="85">
        <v>200</v>
      </c>
      <c r="G10" s="3" t="s">
        <v>178</v>
      </c>
    </row>
    <row r="11" spans="1:7" x14ac:dyDescent="0.3">
      <c r="A11" s="104">
        <v>3</v>
      </c>
      <c r="B11" s="76" t="s">
        <v>17</v>
      </c>
      <c r="C11" s="78"/>
      <c r="G11" s="79"/>
    </row>
    <row r="12" spans="1:7" x14ac:dyDescent="0.3">
      <c r="A12" s="106"/>
      <c r="B12" s="73" t="s">
        <v>18</v>
      </c>
      <c r="C12" s="85">
        <v>200</v>
      </c>
      <c r="G12" s="73" t="s">
        <v>179</v>
      </c>
    </row>
    <row r="13" spans="1:7" x14ac:dyDescent="0.3">
      <c r="A13" s="106"/>
      <c r="B13" s="73" t="s">
        <v>19</v>
      </c>
      <c r="C13" s="85">
        <v>300</v>
      </c>
      <c r="G13" s="73" t="s">
        <v>179</v>
      </c>
    </row>
    <row r="14" spans="1:7" ht="31.2" x14ac:dyDescent="0.3">
      <c r="A14" s="106">
        <v>4</v>
      </c>
      <c r="B14" s="17" t="s">
        <v>180</v>
      </c>
      <c r="C14" s="89">
        <v>180</v>
      </c>
      <c r="G14" s="83" t="s">
        <v>181</v>
      </c>
    </row>
    <row r="15" spans="1:7" x14ac:dyDescent="0.3">
      <c r="A15" s="104">
        <v>5</v>
      </c>
      <c r="B15" s="76" t="s">
        <v>21</v>
      </c>
      <c r="C15" s="78"/>
      <c r="G15" s="79"/>
    </row>
    <row r="16" spans="1:7" ht="31.2" x14ac:dyDescent="0.3">
      <c r="A16" s="106"/>
      <c r="B16" s="8" t="s">
        <v>22</v>
      </c>
      <c r="C16" s="87">
        <v>150</v>
      </c>
      <c r="G16" s="17" t="s">
        <v>182</v>
      </c>
    </row>
    <row r="17" spans="1:7" ht="31.2" x14ac:dyDescent="0.3">
      <c r="A17" s="106"/>
      <c r="B17" s="8" t="s">
        <v>23</v>
      </c>
      <c r="C17" s="87">
        <v>100</v>
      </c>
      <c r="G17" s="3" t="s">
        <v>183</v>
      </c>
    </row>
    <row r="18" spans="1:7" x14ac:dyDescent="0.3">
      <c r="A18" s="106"/>
      <c r="B18" s="8" t="s">
        <v>24</v>
      </c>
      <c r="C18" s="87">
        <v>100</v>
      </c>
      <c r="G18" s="73" t="s">
        <v>184</v>
      </c>
    </row>
    <row r="19" spans="1:7" x14ac:dyDescent="0.3">
      <c r="A19" s="106"/>
      <c r="B19" s="8" t="s">
        <v>25</v>
      </c>
      <c r="C19" s="87">
        <v>80</v>
      </c>
      <c r="G19" s="73" t="s">
        <v>185</v>
      </c>
    </row>
    <row r="20" spans="1:7" x14ac:dyDescent="0.3">
      <c r="A20" s="104">
        <v>6</v>
      </c>
      <c r="B20" s="76" t="s">
        <v>26</v>
      </c>
      <c r="C20" s="78"/>
      <c r="G20" s="79"/>
    </row>
    <row r="21" spans="1:7" x14ac:dyDescent="0.3">
      <c r="A21" s="106"/>
      <c r="B21" s="8" t="s">
        <v>27</v>
      </c>
      <c r="C21" s="87">
        <v>100</v>
      </c>
      <c r="G21" s="73" t="s">
        <v>186</v>
      </c>
    </row>
    <row r="22" spans="1:7" ht="31.2" x14ac:dyDescent="0.3">
      <c r="A22" s="106"/>
      <c r="B22" s="8" t="s">
        <v>28</v>
      </c>
      <c r="C22" s="87">
        <v>80</v>
      </c>
      <c r="G22" s="73" t="s">
        <v>186</v>
      </c>
    </row>
    <row r="23" spans="1:7" ht="31.2" x14ac:dyDescent="0.3">
      <c r="A23" s="106"/>
      <c r="B23" s="8" t="s">
        <v>29</v>
      </c>
      <c r="C23" s="87">
        <v>80</v>
      </c>
      <c r="G23" s="83" t="s">
        <v>187</v>
      </c>
    </row>
    <row r="24" spans="1:7" x14ac:dyDescent="0.3">
      <c r="A24" s="106"/>
      <c r="B24" s="73" t="s">
        <v>30</v>
      </c>
      <c r="C24" s="85">
        <v>30</v>
      </c>
      <c r="G24" s="73" t="s">
        <v>186</v>
      </c>
    </row>
    <row r="25" spans="1:7" x14ac:dyDescent="0.3">
      <c r="A25" s="105">
        <v>7</v>
      </c>
      <c r="B25" s="80" t="s">
        <v>31</v>
      </c>
      <c r="C25" s="78"/>
      <c r="G25" s="79"/>
    </row>
    <row r="26" spans="1:7" x14ac:dyDescent="0.3">
      <c r="A26" s="106"/>
      <c r="B26" s="8" t="s">
        <v>32</v>
      </c>
      <c r="C26" s="87">
        <v>200</v>
      </c>
      <c r="G26" s="73" t="s">
        <v>188</v>
      </c>
    </row>
    <row r="27" spans="1:7" x14ac:dyDescent="0.3">
      <c r="A27" s="106"/>
      <c r="B27" s="8" t="s">
        <v>33</v>
      </c>
      <c r="C27" s="87">
        <v>150</v>
      </c>
      <c r="G27" s="73" t="s">
        <v>188</v>
      </c>
    </row>
    <row r="28" spans="1:7" x14ac:dyDescent="0.3">
      <c r="A28" s="106"/>
      <c r="B28" s="8" t="s">
        <v>34</v>
      </c>
      <c r="C28" s="87">
        <v>100</v>
      </c>
      <c r="G28" s="73" t="s">
        <v>188</v>
      </c>
    </row>
    <row r="29" spans="1:7" x14ac:dyDescent="0.3">
      <c r="A29" s="106"/>
      <c r="B29" s="8" t="s">
        <v>35</v>
      </c>
      <c r="C29" s="87">
        <v>200</v>
      </c>
      <c r="G29" s="73" t="s">
        <v>189</v>
      </c>
    </row>
    <row r="30" spans="1:7" x14ac:dyDescent="0.3">
      <c r="A30" s="106"/>
      <c r="B30" s="8" t="s">
        <v>36</v>
      </c>
      <c r="C30" s="87">
        <v>100</v>
      </c>
      <c r="G30" s="73" t="s">
        <v>189</v>
      </c>
    </row>
    <row r="31" spans="1:7" x14ac:dyDescent="0.3">
      <c r="A31" s="106"/>
      <c r="B31" s="8" t="s">
        <v>37</v>
      </c>
      <c r="C31" s="87">
        <v>200</v>
      </c>
      <c r="G31" s="73" t="s">
        <v>190</v>
      </c>
    </row>
    <row r="32" spans="1:7" x14ac:dyDescent="0.3">
      <c r="A32" s="106"/>
      <c r="B32" s="8" t="s">
        <v>38</v>
      </c>
      <c r="C32" s="87">
        <v>200</v>
      </c>
      <c r="G32" s="73" t="s">
        <v>191</v>
      </c>
    </row>
    <row r="33" spans="1:7" ht="31.2" x14ac:dyDescent="0.3">
      <c r="A33" s="106"/>
      <c r="B33" s="8" t="s">
        <v>39</v>
      </c>
      <c r="C33" s="87">
        <v>200</v>
      </c>
      <c r="G33" s="83" t="s">
        <v>192</v>
      </c>
    </row>
    <row r="34" spans="1:7" x14ac:dyDescent="0.3">
      <c r="A34" s="104">
        <v>8</v>
      </c>
      <c r="B34" s="47" t="s">
        <v>40</v>
      </c>
      <c r="C34" s="48"/>
      <c r="G34" s="79"/>
    </row>
    <row r="35" spans="1:7" x14ac:dyDescent="0.3">
      <c r="A35" s="106"/>
      <c r="B35" s="73" t="s">
        <v>41</v>
      </c>
      <c r="C35" s="85">
        <v>300</v>
      </c>
      <c r="G35" s="83" t="s">
        <v>192</v>
      </c>
    </row>
    <row r="36" spans="1:7" x14ac:dyDescent="0.3">
      <c r="A36" s="106"/>
      <c r="B36" s="73" t="s">
        <v>42</v>
      </c>
      <c r="C36" s="85">
        <v>250</v>
      </c>
      <c r="G36" s="83" t="s">
        <v>192</v>
      </c>
    </row>
    <row r="37" spans="1:7" x14ac:dyDescent="0.3">
      <c r="A37" s="106"/>
      <c r="B37" s="73" t="s">
        <v>43</v>
      </c>
      <c r="C37" s="85">
        <v>200</v>
      </c>
      <c r="G37" s="73" t="s">
        <v>193</v>
      </c>
    </row>
    <row r="38" spans="1:7" x14ac:dyDescent="0.3">
      <c r="A38" s="104">
        <v>9</v>
      </c>
      <c r="B38" s="80" t="s">
        <v>44</v>
      </c>
      <c r="C38" s="78"/>
      <c r="G38" s="79"/>
    </row>
    <row r="39" spans="1:7" x14ac:dyDescent="0.3">
      <c r="A39" s="106"/>
      <c r="B39" s="8" t="s">
        <v>45</v>
      </c>
      <c r="C39" s="87">
        <v>100</v>
      </c>
      <c r="G39" s="73" t="s">
        <v>193</v>
      </c>
    </row>
    <row r="40" spans="1:7" ht="29.25" customHeight="1" x14ac:dyDescent="0.3">
      <c r="A40" s="106"/>
      <c r="B40" s="8" t="s">
        <v>46</v>
      </c>
      <c r="C40" s="87">
        <v>80</v>
      </c>
      <c r="G40" s="83" t="s">
        <v>193</v>
      </c>
    </row>
    <row r="41" spans="1:7" x14ac:dyDescent="0.3">
      <c r="A41" s="104">
        <v>10</v>
      </c>
      <c r="B41" s="76" t="s">
        <v>47</v>
      </c>
      <c r="C41" s="78"/>
      <c r="G41" s="79"/>
    </row>
    <row r="42" spans="1:7" ht="31.2" x14ac:dyDescent="0.3">
      <c r="A42" s="106"/>
      <c r="B42" s="17" t="s">
        <v>48</v>
      </c>
      <c r="C42" s="85">
        <v>80</v>
      </c>
      <c r="G42" s="83" t="s">
        <v>194</v>
      </c>
    </row>
    <row r="43" spans="1:7" x14ac:dyDescent="0.3">
      <c r="A43" s="106"/>
      <c r="B43" s="8" t="s">
        <v>49</v>
      </c>
      <c r="C43" s="87">
        <v>30</v>
      </c>
      <c r="G43" s="73" t="s">
        <v>195</v>
      </c>
    </row>
    <row r="44" spans="1:7" x14ac:dyDescent="0.3">
      <c r="A44" s="106"/>
      <c r="B44" s="8" t="s">
        <v>50</v>
      </c>
      <c r="C44" s="87">
        <v>15</v>
      </c>
      <c r="G44" s="73" t="s">
        <v>195</v>
      </c>
    </row>
    <row r="45" spans="1:7" x14ac:dyDescent="0.3">
      <c r="A45" s="239" t="s">
        <v>196</v>
      </c>
      <c r="B45" s="240"/>
      <c r="C45" s="240"/>
      <c r="D45" s="240"/>
      <c r="E45" s="240"/>
      <c r="F45" s="240"/>
      <c r="G45" s="241"/>
    </row>
    <row r="46" spans="1:7" x14ac:dyDescent="0.3">
      <c r="A46" s="104">
        <v>11</v>
      </c>
      <c r="B46" s="76" t="s">
        <v>57</v>
      </c>
      <c r="C46" s="79"/>
      <c r="G46" s="79"/>
    </row>
    <row r="47" spans="1:7" ht="64.95" customHeight="1" x14ac:dyDescent="0.3">
      <c r="A47" s="106"/>
      <c r="B47" s="3" t="s">
        <v>197</v>
      </c>
      <c r="C47" s="89">
        <v>300</v>
      </c>
      <c r="G47" s="93" t="s">
        <v>198</v>
      </c>
    </row>
    <row r="48" spans="1:7" ht="48.6" customHeight="1" x14ac:dyDescent="0.3">
      <c r="A48" s="106"/>
      <c r="B48" s="3" t="s">
        <v>199</v>
      </c>
      <c r="C48" s="89">
        <v>200</v>
      </c>
      <c r="G48" s="3" t="s">
        <v>200</v>
      </c>
    </row>
    <row r="49" spans="1:7" ht="61.95" customHeight="1" x14ac:dyDescent="0.3">
      <c r="A49" s="106"/>
      <c r="B49" s="3" t="s">
        <v>201</v>
      </c>
      <c r="C49" s="89">
        <v>50</v>
      </c>
      <c r="G49" s="3" t="s">
        <v>200</v>
      </c>
    </row>
    <row r="50" spans="1:7" x14ac:dyDescent="0.3">
      <c r="A50" s="104">
        <v>12</v>
      </c>
      <c r="B50" s="50" t="s">
        <v>61</v>
      </c>
      <c r="C50" s="52"/>
      <c r="G50" s="79"/>
    </row>
    <row r="51" spans="1:7" ht="44.4" customHeight="1" x14ac:dyDescent="0.3">
      <c r="A51" s="106"/>
      <c r="B51" s="8" t="s">
        <v>202</v>
      </c>
      <c r="C51" s="87">
        <v>120</v>
      </c>
      <c r="G51" s="3" t="s">
        <v>203</v>
      </c>
    </row>
    <row r="52" spans="1:7" ht="31.95" customHeight="1" x14ac:dyDescent="0.3">
      <c r="A52" s="106"/>
      <c r="B52" s="8" t="s">
        <v>120</v>
      </c>
      <c r="C52" s="87">
        <v>150</v>
      </c>
      <c r="G52" s="3" t="s">
        <v>204</v>
      </c>
    </row>
    <row r="53" spans="1:7" ht="48" customHeight="1" x14ac:dyDescent="0.3">
      <c r="A53" s="106"/>
      <c r="B53" s="8" t="s">
        <v>121</v>
      </c>
      <c r="C53" s="87">
        <v>150</v>
      </c>
      <c r="G53" s="3" t="s">
        <v>204</v>
      </c>
    </row>
    <row r="54" spans="1:7" ht="51" customHeight="1" x14ac:dyDescent="0.3">
      <c r="A54" s="106"/>
      <c r="B54" s="3" t="s">
        <v>205</v>
      </c>
      <c r="C54" s="89">
        <v>100</v>
      </c>
      <c r="G54" s="3" t="s">
        <v>206</v>
      </c>
    </row>
    <row r="55" spans="1:7" ht="48.6" customHeight="1" x14ac:dyDescent="0.3">
      <c r="A55" s="106"/>
      <c r="B55" s="3" t="s">
        <v>207</v>
      </c>
      <c r="C55" s="89">
        <v>60</v>
      </c>
      <c r="G55" s="3" t="s">
        <v>208</v>
      </c>
    </row>
    <row r="56" spans="1:7" ht="78" customHeight="1" x14ac:dyDescent="0.3">
      <c r="A56" s="106"/>
      <c r="B56" s="3" t="s">
        <v>209</v>
      </c>
      <c r="C56" s="89">
        <v>50</v>
      </c>
      <c r="G56" s="3" t="s">
        <v>210</v>
      </c>
    </row>
    <row r="57" spans="1:7" ht="46.5" customHeight="1" x14ac:dyDescent="0.3">
      <c r="A57" s="106"/>
      <c r="B57" s="3" t="s">
        <v>125</v>
      </c>
      <c r="C57" s="89">
        <v>50</v>
      </c>
      <c r="G57" s="3" t="s">
        <v>211</v>
      </c>
    </row>
    <row r="58" spans="1:7" ht="31.2" x14ac:dyDescent="0.3">
      <c r="A58" s="106"/>
      <c r="B58" s="3" t="s">
        <v>212</v>
      </c>
      <c r="C58" s="89">
        <v>40</v>
      </c>
      <c r="G58" s="17" t="s">
        <v>213</v>
      </c>
    </row>
    <row r="59" spans="1:7" ht="46.8" x14ac:dyDescent="0.3">
      <c r="A59" s="106"/>
      <c r="B59" s="3" t="s">
        <v>214</v>
      </c>
      <c r="C59" s="89">
        <v>30</v>
      </c>
      <c r="G59" s="17" t="s">
        <v>215</v>
      </c>
    </row>
    <row r="60" spans="1:7" x14ac:dyDescent="0.3">
      <c r="A60" s="104">
        <v>15</v>
      </c>
      <c r="B60" s="50" t="s">
        <v>78</v>
      </c>
      <c r="C60" s="52"/>
      <c r="G60" s="79"/>
    </row>
    <row r="61" spans="1:7" x14ac:dyDescent="0.3">
      <c r="A61" s="106"/>
      <c r="B61" s="3" t="s">
        <v>79</v>
      </c>
      <c r="C61" s="89">
        <v>250</v>
      </c>
      <c r="G61" s="86" t="s">
        <v>216</v>
      </c>
    </row>
    <row r="62" spans="1:7" ht="42.75" customHeight="1" x14ac:dyDescent="0.3">
      <c r="A62" s="106"/>
      <c r="B62" s="3" t="s">
        <v>80</v>
      </c>
      <c r="C62" s="89">
        <v>200</v>
      </c>
      <c r="G62" s="73" t="s">
        <v>216</v>
      </c>
    </row>
    <row r="63" spans="1:7" ht="31.2" x14ac:dyDescent="0.3">
      <c r="A63" s="106"/>
      <c r="B63" s="3" t="s">
        <v>81</v>
      </c>
      <c r="C63" s="89">
        <v>180</v>
      </c>
      <c r="G63" s="73" t="s">
        <v>216</v>
      </c>
    </row>
    <row r="64" spans="1:7" ht="51.75" customHeight="1" x14ac:dyDescent="0.3">
      <c r="A64" s="124">
        <v>16</v>
      </c>
      <c r="B64" s="3" t="s">
        <v>217</v>
      </c>
      <c r="C64" s="89">
        <v>150</v>
      </c>
      <c r="G64" s="83" t="s">
        <v>218</v>
      </c>
    </row>
    <row r="65" spans="1:7" ht="61.5" customHeight="1" x14ac:dyDescent="0.3">
      <c r="A65" s="124">
        <v>17</v>
      </c>
      <c r="B65" s="3" t="s">
        <v>83</v>
      </c>
      <c r="C65" s="89">
        <v>250</v>
      </c>
      <c r="G65" s="83" t="s">
        <v>219</v>
      </c>
    </row>
    <row r="66" spans="1:7" ht="63.75" customHeight="1" x14ac:dyDescent="0.3">
      <c r="A66" s="124">
        <v>18</v>
      </c>
      <c r="B66" s="40" t="s">
        <v>84</v>
      </c>
      <c r="C66" s="89">
        <v>180</v>
      </c>
      <c r="G66" s="83" t="s">
        <v>220</v>
      </c>
    </row>
    <row r="67" spans="1:7" x14ac:dyDescent="0.3">
      <c r="A67" s="104">
        <v>19</v>
      </c>
      <c r="B67" s="49" t="s">
        <v>85</v>
      </c>
      <c r="C67" s="55"/>
      <c r="G67" s="79"/>
    </row>
    <row r="68" spans="1:7" x14ac:dyDescent="0.3">
      <c r="A68" s="106"/>
      <c r="B68" s="3" t="s">
        <v>86</v>
      </c>
      <c r="C68" s="89">
        <v>120</v>
      </c>
      <c r="G68" s="73" t="s">
        <v>185</v>
      </c>
    </row>
    <row r="69" spans="1:7" ht="56.25" customHeight="1" x14ac:dyDescent="0.3">
      <c r="A69" s="106"/>
      <c r="B69" s="3" t="s">
        <v>87</v>
      </c>
      <c r="C69" s="89">
        <v>180</v>
      </c>
      <c r="G69" s="40" t="s">
        <v>221</v>
      </c>
    </row>
    <row r="70" spans="1:7" ht="31.2" x14ac:dyDescent="0.3">
      <c r="A70" s="104">
        <v>20</v>
      </c>
      <c r="B70" s="50" t="s">
        <v>88</v>
      </c>
      <c r="C70" s="52"/>
      <c r="G70" s="79"/>
    </row>
    <row r="71" spans="1:7" ht="39" customHeight="1" x14ac:dyDescent="0.3">
      <c r="A71" s="106"/>
      <c r="B71" s="6" t="s">
        <v>89</v>
      </c>
      <c r="C71" s="90">
        <v>200</v>
      </c>
      <c r="G71" s="73" t="s">
        <v>222</v>
      </c>
    </row>
    <row r="72" spans="1:7" ht="46.5" customHeight="1" x14ac:dyDescent="0.3">
      <c r="A72" s="106"/>
      <c r="B72" s="6" t="s">
        <v>90</v>
      </c>
      <c r="C72" s="90">
        <v>200</v>
      </c>
      <c r="G72" s="3" t="s">
        <v>183</v>
      </c>
    </row>
    <row r="73" spans="1:7" ht="50.25" customHeight="1" x14ac:dyDescent="0.3">
      <c r="A73" s="106"/>
      <c r="B73" s="6" t="s">
        <v>91</v>
      </c>
      <c r="C73" s="90">
        <v>200</v>
      </c>
      <c r="G73" s="3" t="s">
        <v>223</v>
      </c>
    </row>
    <row r="74" spans="1:7" ht="66" customHeight="1" x14ac:dyDescent="0.3">
      <c r="A74" s="106"/>
      <c r="B74" s="6" t="s">
        <v>92</v>
      </c>
      <c r="C74" s="90">
        <v>150</v>
      </c>
      <c r="G74" s="83" t="s">
        <v>224</v>
      </c>
    </row>
    <row r="75" spans="1:7" ht="61.5" customHeight="1" x14ac:dyDescent="0.3">
      <c r="A75" s="106"/>
      <c r="B75" s="41" t="s">
        <v>93</v>
      </c>
      <c r="C75" s="90">
        <v>180</v>
      </c>
      <c r="G75" s="83" t="s">
        <v>224</v>
      </c>
    </row>
    <row r="76" spans="1:7" x14ac:dyDescent="0.3">
      <c r="A76" s="104">
        <v>21</v>
      </c>
      <c r="B76" s="50" t="s">
        <v>94</v>
      </c>
      <c r="C76" s="52"/>
      <c r="G76" s="79"/>
    </row>
    <row r="77" spans="1:7" ht="35.25" customHeight="1" x14ac:dyDescent="0.3">
      <c r="A77" s="106"/>
      <c r="B77" s="41" t="s">
        <v>95</v>
      </c>
      <c r="C77" s="90">
        <v>100</v>
      </c>
      <c r="G77" s="83" t="s">
        <v>184</v>
      </c>
    </row>
    <row r="78" spans="1:7" ht="31.2" x14ac:dyDescent="0.3">
      <c r="A78" s="106"/>
      <c r="B78" s="6" t="s">
        <v>96</v>
      </c>
      <c r="C78" s="90">
        <v>100</v>
      </c>
      <c r="G78" s="83" t="s">
        <v>225</v>
      </c>
    </row>
    <row r="79" spans="1:7" ht="64.5" customHeight="1" x14ac:dyDescent="0.3">
      <c r="A79" s="106"/>
      <c r="B79" s="6" t="s">
        <v>97</v>
      </c>
      <c r="C79" s="90">
        <v>80</v>
      </c>
      <c r="G79" s="83" t="s">
        <v>226</v>
      </c>
    </row>
    <row r="80" spans="1:7" ht="63.75" customHeight="1" x14ac:dyDescent="0.3">
      <c r="A80" s="106"/>
      <c r="B80" s="6" t="s">
        <v>98</v>
      </c>
      <c r="C80" s="90">
        <v>80</v>
      </c>
      <c r="G80" s="83" t="s">
        <v>226</v>
      </c>
    </row>
    <row r="81" spans="1:7" ht="49.5" customHeight="1" x14ac:dyDescent="0.3">
      <c r="A81" s="106"/>
      <c r="B81" s="6" t="s">
        <v>99</v>
      </c>
      <c r="C81" s="90">
        <v>50</v>
      </c>
      <c r="G81" s="83" t="s">
        <v>227</v>
      </c>
    </row>
    <row r="82" spans="1:7" ht="57.75" customHeight="1" x14ac:dyDescent="0.3">
      <c r="A82" s="106"/>
      <c r="B82" s="6" t="s">
        <v>100</v>
      </c>
      <c r="C82" s="90">
        <v>70</v>
      </c>
      <c r="G82" s="83" t="s">
        <v>228</v>
      </c>
    </row>
    <row r="83" spans="1:7" x14ac:dyDescent="0.3">
      <c r="A83" s="104">
        <v>22</v>
      </c>
      <c r="B83" s="50" t="s">
        <v>101</v>
      </c>
      <c r="C83" s="52"/>
      <c r="G83" s="79"/>
    </row>
    <row r="84" spans="1:7" ht="123.75" customHeight="1" x14ac:dyDescent="0.3">
      <c r="A84" s="106"/>
      <c r="B84" s="6" t="s">
        <v>133</v>
      </c>
      <c r="C84" s="89">
        <v>100</v>
      </c>
      <c r="G84" s="3" t="s">
        <v>229</v>
      </c>
    </row>
    <row r="85" spans="1:7" ht="43.5" customHeight="1" x14ac:dyDescent="0.3">
      <c r="A85" s="106"/>
      <c r="B85" s="3" t="s">
        <v>134</v>
      </c>
      <c r="C85" s="89">
        <v>100</v>
      </c>
      <c r="G85" s="83" t="s">
        <v>186</v>
      </c>
    </row>
    <row r="86" spans="1:7" ht="101.25" customHeight="1" x14ac:dyDescent="0.3">
      <c r="A86" s="106"/>
      <c r="B86" s="6" t="s">
        <v>135</v>
      </c>
      <c r="C86" s="90">
        <v>50</v>
      </c>
      <c r="G86" s="91" t="s">
        <v>230</v>
      </c>
    </row>
    <row r="87" spans="1:7" ht="155.25" customHeight="1" x14ac:dyDescent="0.3">
      <c r="A87" s="106"/>
      <c r="B87" s="40" t="s">
        <v>136</v>
      </c>
      <c r="C87" s="90">
        <v>30</v>
      </c>
      <c r="G87" s="3" t="s">
        <v>231</v>
      </c>
    </row>
    <row r="88" spans="1:7" ht="62.4" x14ac:dyDescent="0.3">
      <c r="A88" s="109">
        <v>23</v>
      </c>
      <c r="B88" s="40" t="s">
        <v>106</v>
      </c>
      <c r="C88" s="90">
        <v>200</v>
      </c>
      <c r="G88" s="83" t="s">
        <v>232</v>
      </c>
    </row>
    <row r="89" spans="1:7" ht="31.2" x14ac:dyDescent="0.3">
      <c r="A89" s="109">
        <v>24</v>
      </c>
      <c r="B89" s="40" t="s">
        <v>107</v>
      </c>
      <c r="C89" s="90">
        <v>80</v>
      </c>
      <c r="G89" s="83" t="s">
        <v>220</v>
      </c>
    </row>
    <row r="90" spans="1:7" ht="19.5" customHeight="1" x14ac:dyDescent="0.3">
      <c r="A90" s="242" t="s">
        <v>233</v>
      </c>
      <c r="B90" s="243"/>
      <c r="C90" s="243"/>
      <c r="D90" s="243"/>
      <c r="E90" s="243"/>
      <c r="F90" s="243"/>
      <c r="G90" s="244"/>
    </row>
    <row r="91" spans="1:7" x14ac:dyDescent="0.3">
      <c r="A91" s="118">
        <v>26</v>
      </c>
      <c r="B91" s="121" t="s">
        <v>141</v>
      </c>
      <c r="C91" s="121"/>
      <c r="G91" s="79"/>
    </row>
    <row r="92" spans="1:7" ht="31.2" x14ac:dyDescent="0.3">
      <c r="A92" s="106"/>
      <c r="B92" s="3" t="s">
        <v>142</v>
      </c>
      <c r="C92" s="92">
        <v>300</v>
      </c>
      <c r="G92" s="83" t="s">
        <v>234</v>
      </c>
    </row>
    <row r="93" spans="1:7" ht="46.8" x14ac:dyDescent="0.3">
      <c r="A93" s="106"/>
      <c r="B93" s="3" t="s">
        <v>143</v>
      </c>
      <c r="C93" s="89">
        <v>300</v>
      </c>
      <c r="G93" s="83" t="s">
        <v>235</v>
      </c>
    </row>
    <row r="94" spans="1:7" ht="46.8" x14ac:dyDescent="0.3">
      <c r="A94" s="106"/>
      <c r="B94" s="3" t="s">
        <v>144</v>
      </c>
      <c r="C94" s="89">
        <v>200</v>
      </c>
      <c r="G94" s="83" t="s">
        <v>235</v>
      </c>
    </row>
    <row r="95" spans="1:7" x14ac:dyDescent="0.3">
      <c r="A95" s="118">
        <v>27</v>
      </c>
      <c r="B95" s="76" t="s">
        <v>145</v>
      </c>
      <c r="C95" s="52"/>
      <c r="G95" s="79"/>
    </row>
    <row r="96" spans="1:7" ht="46.8" x14ac:dyDescent="0.3">
      <c r="A96" s="106"/>
      <c r="B96" s="17" t="s">
        <v>236</v>
      </c>
      <c r="C96" s="88">
        <v>280</v>
      </c>
      <c r="G96" s="17" t="s">
        <v>237</v>
      </c>
    </row>
    <row r="97" spans="1:7" ht="31.2" x14ac:dyDescent="0.3">
      <c r="A97" s="106"/>
      <c r="B97" s="3" t="s">
        <v>147</v>
      </c>
      <c r="C97" s="89">
        <v>150</v>
      </c>
      <c r="G97" s="83" t="s">
        <v>238</v>
      </c>
    </row>
    <row r="98" spans="1:7" ht="31.2" x14ac:dyDescent="0.3">
      <c r="A98" s="106"/>
      <c r="B98" s="3" t="s">
        <v>148</v>
      </c>
      <c r="C98" s="89">
        <v>150</v>
      </c>
      <c r="G98" s="83" t="s">
        <v>239</v>
      </c>
    </row>
    <row r="99" spans="1:7" ht="46.8" x14ac:dyDescent="0.3">
      <c r="A99" s="106"/>
      <c r="B99" s="3" t="s">
        <v>240</v>
      </c>
      <c r="C99" s="89">
        <v>50</v>
      </c>
      <c r="G99" s="83" t="s">
        <v>238</v>
      </c>
    </row>
    <row r="100" spans="1:7" x14ac:dyDescent="0.3">
      <c r="A100" s="118">
        <v>28</v>
      </c>
      <c r="B100" s="76" t="s">
        <v>150</v>
      </c>
      <c r="C100" s="52"/>
      <c r="G100" s="79"/>
    </row>
    <row r="101" spans="1:7" x14ac:dyDescent="0.3">
      <c r="A101" s="106"/>
      <c r="B101" s="3" t="s">
        <v>151</v>
      </c>
      <c r="C101" s="89">
        <v>150</v>
      </c>
      <c r="G101" s="73" t="s">
        <v>241</v>
      </c>
    </row>
    <row r="102" spans="1:7" x14ac:dyDescent="0.3">
      <c r="A102" s="106"/>
      <c r="B102" s="3" t="s">
        <v>242</v>
      </c>
      <c r="C102" s="89">
        <v>50</v>
      </c>
      <c r="G102" s="73" t="s">
        <v>243</v>
      </c>
    </row>
    <row r="103" spans="1:7" x14ac:dyDescent="0.3">
      <c r="A103" s="118">
        <v>29</v>
      </c>
      <c r="B103" s="76" t="s">
        <v>153</v>
      </c>
      <c r="C103" s="52"/>
      <c r="G103" s="79"/>
    </row>
    <row r="104" spans="1:7" x14ac:dyDescent="0.3">
      <c r="A104" s="106"/>
      <c r="B104" s="3" t="s">
        <v>154</v>
      </c>
      <c r="C104" s="89">
        <v>250</v>
      </c>
      <c r="G104" s="83" t="s">
        <v>220</v>
      </c>
    </row>
    <row r="105" spans="1:7" ht="31.2" x14ac:dyDescent="0.3">
      <c r="A105" s="106"/>
      <c r="B105" s="3" t="s">
        <v>155</v>
      </c>
      <c r="C105" s="89">
        <v>150</v>
      </c>
      <c r="G105" s="83" t="s">
        <v>220</v>
      </c>
    </row>
    <row r="106" spans="1:7" x14ac:dyDescent="0.3">
      <c r="A106" s="106"/>
      <c r="B106" s="3" t="s">
        <v>156</v>
      </c>
      <c r="C106" s="89">
        <v>100</v>
      </c>
      <c r="G106" s="83" t="s">
        <v>220</v>
      </c>
    </row>
    <row r="107" spans="1:7" ht="31.2" x14ac:dyDescent="0.3">
      <c r="A107" s="106"/>
      <c r="B107" s="3" t="s">
        <v>157</v>
      </c>
      <c r="C107" s="89">
        <v>150</v>
      </c>
      <c r="G107" s="83" t="s">
        <v>234</v>
      </c>
    </row>
    <row r="108" spans="1:7" ht="46.8" x14ac:dyDescent="0.3">
      <c r="A108" s="106"/>
      <c r="B108" s="3" t="s">
        <v>158</v>
      </c>
      <c r="C108" s="3"/>
      <c r="G108" s="17" t="s">
        <v>244</v>
      </c>
    </row>
    <row r="109" spans="1:7" x14ac:dyDescent="0.3">
      <c r="A109" s="106"/>
      <c r="B109" s="11" t="s">
        <v>159</v>
      </c>
      <c r="C109" s="89">
        <v>50</v>
      </c>
      <c r="G109" s="73" t="s">
        <v>245</v>
      </c>
    </row>
    <row r="110" spans="1:7" x14ac:dyDescent="0.3">
      <c r="A110" s="106"/>
      <c r="B110" s="11" t="s">
        <v>160</v>
      </c>
      <c r="C110" s="89">
        <v>30</v>
      </c>
      <c r="G110" s="73" t="s">
        <v>246</v>
      </c>
    </row>
    <row r="111" spans="1:7" ht="31.2" x14ac:dyDescent="0.3">
      <c r="A111" s="106"/>
      <c r="B111" s="3" t="s">
        <v>161</v>
      </c>
      <c r="C111" s="89">
        <v>20</v>
      </c>
      <c r="G111" s="83" t="s">
        <v>247</v>
      </c>
    </row>
    <row r="112" spans="1:7" x14ac:dyDescent="0.3">
      <c r="A112" s="118">
        <v>30</v>
      </c>
      <c r="B112" s="50" t="s">
        <v>162</v>
      </c>
      <c r="C112" s="52"/>
      <c r="G112" s="79"/>
    </row>
    <row r="113" spans="1:7" x14ac:dyDescent="0.3">
      <c r="A113" s="106"/>
      <c r="B113" s="3" t="s">
        <v>163</v>
      </c>
      <c r="C113" s="89">
        <v>80</v>
      </c>
      <c r="G113" s="73" t="s">
        <v>248</v>
      </c>
    </row>
    <row r="114" spans="1:7" ht="46.8" x14ac:dyDescent="0.3">
      <c r="A114" s="106"/>
      <c r="B114" s="3" t="s">
        <v>249</v>
      </c>
      <c r="C114" s="89">
        <v>30</v>
      </c>
      <c r="G114" s="3" t="s">
        <v>250</v>
      </c>
    </row>
    <row r="115" spans="1:7" x14ac:dyDescent="0.3">
      <c r="G115" s="112"/>
    </row>
    <row r="116" spans="1:7" x14ac:dyDescent="0.3">
      <c r="G116" s="112"/>
    </row>
    <row r="117" spans="1:7" x14ac:dyDescent="0.3">
      <c r="G117" s="112"/>
    </row>
    <row r="118" spans="1:7" x14ac:dyDescent="0.3">
      <c r="G118" s="112"/>
    </row>
    <row r="119" spans="1:7" x14ac:dyDescent="0.3">
      <c r="G119" s="112"/>
    </row>
    <row r="120" spans="1:7" x14ac:dyDescent="0.3">
      <c r="G120" s="112"/>
    </row>
    <row r="121" spans="1:7" x14ac:dyDescent="0.3">
      <c r="G121" s="112"/>
    </row>
    <row r="122" spans="1:7" x14ac:dyDescent="0.3">
      <c r="G122" s="112"/>
    </row>
    <row r="123" spans="1:7" x14ac:dyDescent="0.3">
      <c r="G123" s="112"/>
    </row>
    <row r="124" spans="1:7" x14ac:dyDescent="0.3">
      <c r="G124" s="112"/>
    </row>
    <row r="125" spans="1:7" x14ac:dyDescent="0.3">
      <c r="G125" s="112"/>
    </row>
    <row r="126" spans="1:7" x14ac:dyDescent="0.3">
      <c r="G126" s="112"/>
    </row>
    <row r="127" spans="1:7" x14ac:dyDescent="0.3">
      <c r="G127" s="112"/>
    </row>
    <row r="128" spans="1:7" x14ac:dyDescent="0.3">
      <c r="G128" s="112"/>
    </row>
    <row r="129" spans="7:7" x14ac:dyDescent="0.3">
      <c r="G129" s="112"/>
    </row>
    <row r="130" spans="7:7" x14ac:dyDescent="0.3">
      <c r="G130" s="112"/>
    </row>
    <row r="131" spans="7:7" x14ac:dyDescent="0.3">
      <c r="G131" s="112"/>
    </row>
    <row r="132" spans="7:7" x14ac:dyDescent="0.3">
      <c r="G132" s="112"/>
    </row>
    <row r="133" spans="7:7" x14ac:dyDescent="0.3">
      <c r="G133" s="112"/>
    </row>
    <row r="134" spans="7:7" x14ac:dyDescent="0.3">
      <c r="G134" s="112"/>
    </row>
    <row r="135" spans="7:7" x14ac:dyDescent="0.3">
      <c r="G135" s="112"/>
    </row>
    <row r="136" spans="7:7" x14ac:dyDescent="0.3">
      <c r="G136" s="112"/>
    </row>
    <row r="137" spans="7:7" x14ac:dyDescent="0.3">
      <c r="G137" s="112"/>
    </row>
    <row r="138" spans="7:7" x14ac:dyDescent="0.3">
      <c r="G138" s="112"/>
    </row>
    <row r="139" spans="7:7" x14ac:dyDescent="0.3">
      <c r="G139" s="112"/>
    </row>
    <row r="140" spans="7:7" x14ac:dyDescent="0.3">
      <c r="G140" s="112"/>
    </row>
    <row r="141" spans="7:7" x14ac:dyDescent="0.3">
      <c r="G141" s="123"/>
    </row>
  </sheetData>
  <sheetProtection algorithmName="SHA-512" hashValue="K/R83qKO+4aADcTvmyHmHfrs7C3jyHmSHauxt7CC2PbPntpyUvwmT/xVm1pz+FbVki9w9MMW4Eg/xjEOjkfeKA==" saltValue="kogcIu4v6ZvP21UmCDgd3g==" spinCount="100000" sheet="1" objects="1" scenarios="1" formatCells="0" formatColumns="0" formatRows="0" insertColumns="0" insertRows="0" insertHyperlinks="0" deleteColumns="0" deleteRows="0" pivotTables="0"/>
  <mergeCells count="3">
    <mergeCell ref="A1:G1"/>
    <mergeCell ref="A45:G45"/>
    <mergeCell ref="A90:G9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3F3FA5F8694DF4FA983CB59AD63CA36" ma:contentTypeVersion="7" ma:contentTypeDescription="Створення нового документа." ma:contentTypeScope="" ma:versionID="9821aca93b419795ba71cfd9bf1498b0">
  <xsd:schema xmlns:xsd="http://www.w3.org/2001/XMLSchema" xmlns:xs="http://www.w3.org/2001/XMLSchema" xmlns:p="http://schemas.microsoft.com/office/2006/metadata/properties" xmlns:ns2="48930016-0966-4d56-bb6f-8a0f04682aa0" targetNamespace="http://schemas.microsoft.com/office/2006/metadata/properties" ma:root="true" ma:fieldsID="ae631e0fca4695db6a5a1311ae1ecc59" ns2:_="">
    <xsd:import namespace="48930016-0966-4d56-bb6f-8a0f04682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30016-0966-4d56-bb6f-8a0f04682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8A8314-B024-4C54-871B-AAB690D069B8}">
  <ds:schemaRefs>
    <ds:schemaRef ds:uri="http://schemas.microsoft.com/office/2006/metadata/properties"/>
    <ds:schemaRef ds:uri="http://schemas.microsoft.com/office/infopath/2007/PartnerControls"/>
    <ds:schemaRef ds:uri="0dcdd32e-7af5-4095-9a8b-ed029f932cf9"/>
    <ds:schemaRef ds:uri="ca2c9f98-03ae-4234-9bed-b1b97b302986"/>
  </ds:schemaRefs>
</ds:datastoreItem>
</file>

<file path=customXml/itemProps2.xml><?xml version="1.0" encoding="utf-8"?>
<ds:datastoreItem xmlns:ds="http://schemas.openxmlformats.org/officeDocument/2006/customXml" ds:itemID="{5EBE13A9-F9CF-43D9-B78C-91B767EB1A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1BD1A-3CBD-4D36-822E-D9CFC1E8F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930016-0966-4d56-bb6f-8a0f04682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</vt:i4>
      </vt:variant>
    </vt:vector>
  </HeadingPairs>
  <TitlesOfParts>
    <vt:vector size="9" baseType="lpstr">
      <vt:lpstr>Портфоліо</vt:lpstr>
      <vt:lpstr>2022</vt:lpstr>
      <vt:lpstr>2023</vt:lpstr>
      <vt:lpstr>2024</vt:lpstr>
      <vt:lpstr>2025</vt:lpstr>
      <vt:lpstr>Досягнення у ПД</vt:lpstr>
      <vt:lpstr>ПО розвиток</vt:lpstr>
      <vt:lpstr>Підсумок </vt:lpstr>
      <vt:lpstr>Критерії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Бойко Віта Валентинівна</dc:creator>
  <cp:keywords/>
  <dc:description/>
  <cp:lastModifiedBy>Антонченко Марія Олексіївна</cp:lastModifiedBy>
  <cp:revision/>
  <dcterms:created xsi:type="dcterms:W3CDTF">2026-01-05T12:51:50Z</dcterms:created>
  <dcterms:modified xsi:type="dcterms:W3CDTF">2026-10-09T05:54:49Z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0x010100C3F3FA5F8694DF4FA983CB59AD63CA36</vt:lpwstr>
  </property>
</Properties>
</file>